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ANIA\PRZETARGI 2025\622500498 Świadcz. usług serwis. sterowania pilotowego TIEFENBACH_HENNLICH_DOH_DAMSFAMUR\CENNIKI do postępowania 622500498\"/>
    </mc:Choice>
  </mc:AlternateContent>
  <xr:revisionPtr revIDLastSave="0" documentId="13_ncr:1_{E82C32B4-BFB6-4738-8A3F-4BCA3398B5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2a" sheetId="5" r:id="rId1"/>
    <sheet name="Załącznik 2b" sheetId="1" r:id="rId2"/>
    <sheet name="Załącznik nr 2c" sheetId="4" r:id="rId3"/>
  </sheets>
  <definedNames>
    <definedName name="_xlnm.Print_Area" localSheetId="0">'Załącznik 2a'!$A$1:$G$153</definedName>
    <definedName name="_xlnm.Print_Area" localSheetId="2">'Załącznik nr 2c'!$A$1:$C$24</definedName>
    <definedName name="_xlnm.Print_Titles" localSheetId="0">'Załącznik 2a'!$4:$4</definedName>
  </definedNames>
  <calcPr calcId="191029"/>
</workbook>
</file>

<file path=xl/calcChain.xml><?xml version="1.0" encoding="utf-8"?>
<calcChain xmlns="http://schemas.openxmlformats.org/spreadsheetml/2006/main">
  <c r="I150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1" i="5"/>
  <c r="I152" i="5"/>
  <c r="I6" i="5"/>
  <c r="I153" i="5" l="1"/>
</calcChain>
</file>

<file path=xl/sharedStrings.xml><?xml version="1.0" encoding="utf-8"?>
<sst xmlns="http://schemas.openxmlformats.org/spreadsheetml/2006/main" count="469" uniqueCount="237">
  <si>
    <t>Nazwa</t>
  </si>
  <si>
    <t>Załącznik nr 2a</t>
  </si>
  <si>
    <t>Lp.</t>
  </si>
  <si>
    <t xml:space="preserve">Cena jednostkowa netto [PLN] </t>
  </si>
  <si>
    <t>Załacznik nr 2c</t>
  </si>
  <si>
    <t>Nazwa Oddziału</t>
  </si>
  <si>
    <t>Ulica</t>
  </si>
  <si>
    <t>Miasto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</si>
  <si>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</si>
  <si>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</si>
  <si>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</si>
  <si>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</si>
  <si>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</si>
  <si>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</si>
  <si>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</si>
  <si>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</si>
  <si>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</si>
  <si>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</si>
  <si>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</si>
  <si>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</si>
  <si>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</si>
  <si>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</si>
  <si>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</si>
  <si>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</si>
  <si>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</si>
  <si>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</si>
  <si>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</si>
  <si>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</si>
  <si>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</si>
  <si>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</si>
  <si>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</si>
  <si>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</si>
  <si>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</si>
  <si>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</si>
  <si>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</si>
  <si>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</si>
  <si>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</si>
  <si>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Świętej Barbary 12</t>
  </si>
  <si>
    <t>43-173 Łaziska Górne</t>
  </si>
  <si>
    <t>KWK „Sośnica”</t>
  </si>
  <si>
    <t>Błonie 6</t>
  </si>
  <si>
    <t>44-103 Gliwice</t>
  </si>
  <si>
    <t>Karolinki 1</t>
  </si>
  <si>
    <t>40-467 Katowice</t>
  </si>
  <si>
    <t>Kopalniana 5</t>
  </si>
  <si>
    <t>41-408 Mysłowice</t>
  </si>
  <si>
    <t>Zawór zwrotny DN25</t>
  </si>
  <si>
    <t>Zawór przelewowy DN10</t>
  </si>
  <si>
    <t>Zawór przelewowy DN12</t>
  </si>
  <si>
    <t>Przewozowa 4</t>
  </si>
  <si>
    <t>Wincentego Pola 65</t>
  </si>
  <si>
    <t xml:space="preserve">40-596 Katowice </t>
  </si>
  <si>
    <t>STAWKA ROBOCZOGODZINY I CENNIK ISTOTNYCH DLA ZAMAWIAJĄCEGO CZĘŚCI ZAMIENNYCH NOWYCH (podlegający ocenie)</t>
  </si>
  <si>
    <t>Numer katalogowy/indeks</t>
  </si>
  <si>
    <t xml:space="preserve">Producent części zamiennej </t>
  </si>
  <si>
    <t xml:space="preserve">Roboczogodzina </t>
  </si>
  <si>
    <t>Załącznik nr 2b</t>
  </si>
  <si>
    <t>Producent części zamiennej</t>
  </si>
  <si>
    <t xml:space="preserve"> CENNIK CZĘŚCI ZAMIENNYCH NIE PODLEGAJĄCYCH OCENIE</t>
  </si>
  <si>
    <t>Pozycje pozostałych części zamiennych nowych (nie podlegający ocenie) - Wypełnia Wykonawca</t>
  </si>
  <si>
    <t>Nr katalogowy/indeks</t>
  </si>
  <si>
    <t xml:space="preserve">*) nie należy dopisywać pozycji cennikowych ujętych przez Zamawiającego </t>
  </si>
  <si>
    <t>Pozycje regenerowanych części zamiennych (nie podlegający ocenie) - Wypełnia Wykonawca</t>
  </si>
  <si>
    <t>Cennik usług transportowych</t>
  </si>
  <si>
    <t xml:space="preserve">Wartość netto do oceny ofert  (wartość roboczogodzin pracy serwisanta  w dni robocze i świąteczne uwzględniająca koszty dojazdu serwisanta do Zamawiającego oraz wartość części zamiennych istotnych dla Zamawiającego nowych  </t>
  </si>
  <si>
    <t>KWK  „Staszic-Wujek”</t>
  </si>
  <si>
    <t>Ruch  „Murcki-Staszic”</t>
  </si>
  <si>
    <t>Ruch  „Wujek”</t>
  </si>
  <si>
    <t>KWK  „Mysłowice Wesoła”</t>
  </si>
  <si>
    <t xml:space="preserve">Nr rysunku/ oznaczenie/ nazwa wg producenta części zamiennej </t>
  </si>
  <si>
    <t xml:space="preserve">Nr rysunku/ oznaczenie / nazwa wg producenta części zamiennej </t>
  </si>
  <si>
    <t>3.2 drogowy wkład wykonawczy DN10</t>
  </si>
  <si>
    <t>3.2 drogowy wkład wykonawczy DN12</t>
  </si>
  <si>
    <t>3.2 drogowy wkład wykonawczy DN20</t>
  </si>
  <si>
    <t xml:space="preserve">3.2 drogowy zawór wykonawczy </t>
  </si>
  <si>
    <t>3.2 drożny zawór wykonawczy DN12</t>
  </si>
  <si>
    <t>3.2 drożny zawór wykonawczy DN20</t>
  </si>
  <si>
    <t>4.3 drogowy zawór DN10</t>
  </si>
  <si>
    <t>4.3 drogowy zawór elektrohydrauliczny</t>
  </si>
  <si>
    <t>4.3 drożny rozdzielacz HV4</t>
  </si>
  <si>
    <t>4.3 drożny rozdzielacz HV4 z blokadą funkcji</t>
  </si>
  <si>
    <t>4.3 drożny zawór pilotowy NG3</t>
  </si>
  <si>
    <t xml:space="preserve">4.3 drożny zawór pilotowy NG3 z blokadą </t>
  </si>
  <si>
    <t>7401400.001</t>
  </si>
  <si>
    <t>Bateria SSR-14</t>
  </si>
  <si>
    <t>Bliźniaczy blok zaworowy DN10</t>
  </si>
  <si>
    <t>Blok elektro-hydrauliczny 18F</t>
  </si>
  <si>
    <t>Blok wykonawczy 16F</t>
  </si>
  <si>
    <t>Blok wykonawczy 18F</t>
  </si>
  <si>
    <t>Blok wykonawczy 20F</t>
  </si>
  <si>
    <t>Blokada dźwigni zaworu 4.4 drożny zawór pilotowy</t>
  </si>
  <si>
    <t>Czujnik ciśnienia ST01</t>
  </si>
  <si>
    <t>Dźwignia długa zaworu NG3 4.4 drożny zawór pilotowy</t>
  </si>
  <si>
    <t>Dźwignia krótka zaworu NG3 4.4 drożny zawór pilotowy</t>
  </si>
  <si>
    <t>Filtr ciśnieniowy DN12 50um</t>
  </si>
  <si>
    <t>Filtr ciśnieniowy DN12-50um</t>
  </si>
  <si>
    <t>Filtr ciśnieniowy DN20 50um</t>
  </si>
  <si>
    <t>Filtr DN10 25um</t>
  </si>
  <si>
    <t>Filtr liniowy DN20</t>
  </si>
  <si>
    <t>Filtr SF600 25um</t>
  </si>
  <si>
    <t>Filtr wtykowy DN10</t>
  </si>
  <si>
    <t>7000100.00300</t>
  </si>
  <si>
    <t>Kabel Hirshmann 0,3m</t>
  </si>
  <si>
    <t>7000800.00500</t>
  </si>
  <si>
    <t>Kabel SKK24 0,5m</t>
  </si>
  <si>
    <t>7000800.00800</t>
  </si>
  <si>
    <t>Kabel SKK24 0,8m</t>
  </si>
  <si>
    <t>7000800.11000</t>
  </si>
  <si>
    <t>Kabel SKK24 11,0m</t>
  </si>
  <si>
    <t>7000800.02000</t>
  </si>
  <si>
    <t>Kabel SKK24 2,0m</t>
  </si>
  <si>
    <t>7000800.05000</t>
  </si>
  <si>
    <t>Kabel SKK24 5,0m</t>
  </si>
  <si>
    <t>7000800.07500</t>
  </si>
  <si>
    <t>Kabel SKK24 7,5m</t>
  </si>
  <si>
    <t>7000900.01000</t>
  </si>
  <si>
    <t>Kabel SKK28 1,0m</t>
  </si>
  <si>
    <t>7000900.02500</t>
  </si>
  <si>
    <t>Kabel SKK28 2,5m</t>
  </si>
  <si>
    <t>Kołek 2,5x14 4.4 drożny zawór pilotowy</t>
  </si>
  <si>
    <t>Kołek 2,5x38 4.4 drożny zawór pilotowy</t>
  </si>
  <si>
    <t>Korpus bloku wykonawczego 18F</t>
  </si>
  <si>
    <t>Manometr DN10</t>
  </si>
  <si>
    <t>7401300.001</t>
  </si>
  <si>
    <t>Moduł ładowania SSR-13</t>
  </si>
  <si>
    <t>7401200.001</t>
  </si>
  <si>
    <t>Moduł wykonawczy SSR-12</t>
  </si>
  <si>
    <t>Obudowa kpl 4.4 drożny zawór pilotowy</t>
  </si>
  <si>
    <t>Obudowa sterownika 2F</t>
  </si>
  <si>
    <t>1F173744</t>
  </si>
  <si>
    <t>Osłona HV4 bloku sterującego 16F</t>
  </si>
  <si>
    <t>7401100.001</t>
  </si>
  <si>
    <t>Pilot radiowy SSR-11</t>
  </si>
  <si>
    <t>Płyta przyłaczeniowa bloku wykonawczego 18F z adapterem</t>
  </si>
  <si>
    <t>Płyta przyłączeniowa rozdzielacza pilotowego 18F z adapterem</t>
  </si>
  <si>
    <t>Płyta rozdzielacza pilotowego 16F</t>
  </si>
  <si>
    <t>Podwójny blok zaworowy DN10</t>
  </si>
  <si>
    <t>Podwójny zawór zwrotny sterowany ciśnieniem DN10</t>
  </si>
  <si>
    <t xml:space="preserve">Podwójny zawór zwrotny sterowany ciśnieniem DN10  </t>
  </si>
  <si>
    <t>Podwójny zawór zwrotny sterowany ciśnieniem DN10 z dodatkowym przyłączem luzującym</t>
  </si>
  <si>
    <t>Pojedynczy blok zaworowy DN10</t>
  </si>
  <si>
    <t>Pojedynczy blok zaworowy DN10 z tłokiem</t>
  </si>
  <si>
    <t>Przełacznik obiegu DN10</t>
  </si>
  <si>
    <t>Przewód wielokanałowy 16F 2,5m</t>
  </si>
  <si>
    <t>2001603.25</t>
  </si>
  <si>
    <t>Przewód wielokanałowy 16F 2.5m</t>
  </si>
  <si>
    <t>2001612.32</t>
  </si>
  <si>
    <t>Przewód wielokanałowy 16F 3,2m</t>
  </si>
  <si>
    <t>2001603.50</t>
  </si>
  <si>
    <t>Przewód wielokanałowy 16F 5.0m</t>
  </si>
  <si>
    <t>2001806.25</t>
  </si>
  <si>
    <t>Przewód wielokanałowy 18F 2.5m</t>
  </si>
  <si>
    <t>2002003.25</t>
  </si>
  <si>
    <t>Przewód wielokanałowy 20F 2,5m</t>
  </si>
  <si>
    <t>Rama stacji filtrów SF600</t>
  </si>
  <si>
    <t>Rozdzielacz bezpośredni HV6 10F</t>
  </si>
  <si>
    <t>Rozdzielacz kompaktowy 16F</t>
  </si>
  <si>
    <t>Rozdzielacz pilotowy 16F</t>
  </si>
  <si>
    <t>Rozdzielacz pilotowy 18F</t>
  </si>
  <si>
    <t>Rozdzielacz pilotowy 20F</t>
  </si>
  <si>
    <t>Rozdzielacz RB5 stal nierdzewna</t>
  </si>
  <si>
    <t>2500400.71</t>
  </si>
  <si>
    <t>Siedzenie zaworu NG3 4.4 drożny zawór pilotowy</t>
  </si>
  <si>
    <t>Stacja filtrów SF1200RE</t>
  </si>
  <si>
    <t>Stacja filtrów SF600 kpl</t>
  </si>
  <si>
    <t>Sterownik 4F do układu KTP</t>
  </si>
  <si>
    <t>Sterownik 6F do układu stabilizacji dolnych sekcji</t>
  </si>
  <si>
    <t>Sterownik bezpośredni 2F</t>
  </si>
  <si>
    <t>Tłok pomocniczy</t>
  </si>
  <si>
    <t>2500400.72</t>
  </si>
  <si>
    <t>Tuleja 1 kpl zaworu NG3 4.4 drożny zawór pilotowy</t>
  </si>
  <si>
    <t>2500400.70</t>
  </si>
  <si>
    <t>Tuleja zamykająca kpl zaworu NG3 4.4 drożny zawór pilotowy</t>
  </si>
  <si>
    <t>1F173742</t>
  </si>
  <si>
    <t>Uchwyt bloku sterowniczego 16F</t>
  </si>
  <si>
    <t>1H204300.80.040</t>
  </si>
  <si>
    <t xml:space="preserve">Uchwyt bloku wykonawczego </t>
  </si>
  <si>
    <t>1F173741</t>
  </si>
  <si>
    <t>Uchwyt bloku wykonawczego 16F</t>
  </si>
  <si>
    <t>1G163742</t>
  </si>
  <si>
    <t>Uchwyt bloku wykonawczego 18F</t>
  </si>
  <si>
    <t>1H183840</t>
  </si>
  <si>
    <t xml:space="preserve">Uchwyt rozdzielacza  </t>
  </si>
  <si>
    <t>1G163740</t>
  </si>
  <si>
    <t>Uchwyt rozdzielacza pilotowego 18F</t>
  </si>
  <si>
    <t>1ZRP194147</t>
  </si>
  <si>
    <t>Uchwyt rozdzielaczy wykonawczych</t>
  </si>
  <si>
    <t>1H204300.80.042</t>
  </si>
  <si>
    <t xml:space="preserve">Uchwyt sterownika </t>
  </si>
  <si>
    <t>1H204300.81.041</t>
  </si>
  <si>
    <t>Uchwyt zasilacza</t>
  </si>
  <si>
    <t>Wkład filtra 25um</t>
  </si>
  <si>
    <t>Wkład filtra liniowego DN20 50um</t>
  </si>
  <si>
    <t>Wkład filtracyjny 100um</t>
  </si>
  <si>
    <t>Wkład wykonawczy 3.2 drożny DN12</t>
  </si>
  <si>
    <t>Wkład zaworowy DN10</t>
  </si>
  <si>
    <t>Wkład zaworowy DN20</t>
  </si>
  <si>
    <t>Wkład zaworu bloku bliźniaczego DN10</t>
  </si>
  <si>
    <t>Wkład zaworu DN10</t>
  </si>
  <si>
    <t>Wkład zaworu zwrotnego DN10</t>
  </si>
  <si>
    <t xml:space="preserve">Wkład zaworu zwrotnego DN10 </t>
  </si>
  <si>
    <t>Wkład zaworu zwrotnego DN10 z dod przył.</t>
  </si>
  <si>
    <t>Wkład zaworu zwrotnego DN12</t>
  </si>
  <si>
    <t>7100300.001</t>
  </si>
  <si>
    <t>Zasilacz ELIDC 2.1</t>
  </si>
  <si>
    <t>Zawór ciśnienia resztkowego DN10</t>
  </si>
  <si>
    <t>Zawór jednostronny DN10 do układu stabilizacji stropnic, dolnych sekcji</t>
  </si>
  <si>
    <t>Zawór odcinający DN12</t>
  </si>
  <si>
    <t>Zawór odcinający DN20</t>
  </si>
  <si>
    <t>Zawór odcinający DN25</t>
  </si>
  <si>
    <t>Zawór płuczący filtra</t>
  </si>
  <si>
    <t>Zawór przelewowy DN19</t>
  </si>
  <si>
    <t>Zawór sterowniczy do układu trzymania na upadach</t>
  </si>
  <si>
    <t>Zawór sterujący 4.3 drogowy</t>
  </si>
  <si>
    <t>Zawór szybkoupustowy M40x2</t>
  </si>
  <si>
    <t>Zawór szybkoupustowy M45x2</t>
  </si>
  <si>
    <t>Zawór szybkoupustowy VR</t>
  </si>
  <si>
    <t>Zawór zwrotny DN10</t>
  </si>
  <si>
    <t>Zawór zwrotny DN12</t>
  </si>
  <si>
    <t>Zawór zwrotny DN20</t>
  </si>
  <si>
    <t xml:space="preserve">Zawór zwrotny sterowany ciśnieniem </t>
  </si>
  <si>
    <t>Zawór zwrotny sterowany ciśnieniem DN10</t>
  </si>
  <si>
    <t xml:space="preserve">Zawór zwrotny sterowany ciśnieniem DN12 </t>
  </si>
  <si>
    <t>Zawór zwrotny sterowany ciśnieniem DN20</t>
  </si>
  <si>
    <t>Zawór zwrotny sterowany ciśnieniem podwójny DN10</t>
  </si>
  <si>
    <t xml:space="preserve">Zawór zwrotny sterowany ciśnieniem pojedynczy DN12 </t>
  </si>
  <si>
    <t>Złączka przewodu wielokanałowego 16F</t>
  </si>
  <si>
    <t>ZADANIE nr 2 - serwis sterowania pilotowego produkcji HENNLICH</t>
  </si>
  <si>
    <t>Wykonawca   HENNLICH s.r.o.</t>
  </si>
  <si>
    <t>.HENNLICH s.r.o</t>
  </si>
  <si>
    <t xml:space="preserve"> Tablica stawek ryczałtowych za transport podzespołów i części zamiennych do usuwania awarii bez udziału ekipy serwisowej</t>
  </si>
  <si>
    <t>Wartość netto [PLN]</t>
  </si>
  <si>
    <t>Cena jednostkowa netto [PLN] 
POPRZEDNIA UMOWA</t>
  </si>
  <si>
    <t>X</t>
  </si>
  <si>
    <t>Cena ryczałtowa w zł netto
POPRZEDNIA UMOWA</t>
  </si>
  <si>
    <t xml:space="preserve">Cena ryczałtowa w zł netto
</t>
  </si>
  <si>
    <t xml:space="preserve">Ilość rb/szt.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</si>
</sst>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19" fillId="0" borderId="10" xfId="0" applyFont="1" applyBorder="1" applyAlignment="1">
      <alignment horizontal="left" vertical="center" wrapText="1" readingOrder="2"/>
    </xf>
    <xf numFmtId="0" fontId="19" fillId="0" borderId="1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33" borderId="10" xfId="0" applyFont="1" applyFill="1" applyBorder="1"/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9" fillId="38" borderId="10" xfId="0" applyFont="1" applyFill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left" vertical="center" wrapText="1"/>
    </xf>
    <xf numFmtId="0" fontId="19" fillId="38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40" borderId="10" xfId="0" applyFont="1" applyFill="1" applyBorder="1" applyAlignment="1">
      <alignment horizontal="center" vertical="center"/>
    </xf>
    <xf numFmtId="0" fontId="19" fillId="0" borderId="0" xfId="42" applyFont="1" applyAlignment="1">
      <alignment vertical="center"/>
    </xf>
    <xf numFmtId="0" fontId="26" fillId="0" borderId="10" xfId="42" applyFont="1" applyBorder="1" applyAlignment="1">
      <alignment horizontal="center" vertical="center" wrapText="1"/>
    </xf>
    <xf numFmtId="0" fontId="19" fillId="34" borderId="10" xfId="42" applyFont="1" applyFill="1" applyBorder="1" applyAlignment="1">
      <alignment horizontal="justify" vertical="center" wrapText="1"/>
    </xf>
    <xf numFmtId="0" fontId="19" fillId="34" borderId="10" xfId="42" applyFont="1" applyFill="1" applyBorder="1" applyAlignment="1">
      <alignment vertical="center" wrapText="1"/>
    </xf>
    <xf numFmtId="0" fontId="19" fillId="0" borderId="10" xfId="42" applyFont="1" applyBorder="1" applyAlignment="1">
      <alignment horizontal="justify" vertical="center" wrapText="1"/>
    </xf>
    <xf numFmtId="0" fontId="19" fillId="0" borderId="10" xfId="42" applyFont="1" applyBorder="1" applyAlignment="1">
      <alignment vertical="center" wrapText="1"/>
    </xf>
    <xf numFmtId="0" fontId="19" fillId="35" borderId="10" xfId="42" applyFont="1" applyFill="1" applyBorder="1" applyAlignment="1">
      <alignment vertical="center" wrapText="1"/>
    </xf>
    <xf numFmtId="0" fontId="19" fillId="36" borderId="10" xfId="42" applyFont="1" applyFill="1" applyBorder="1" applyAlignment="1">
      <alignment vertical="center" wrapText="1"/>
    </xf>
    <xf numFmtId="0" fontId="25" fillId="36" borderId="10" xfId="42" applyFont="1" applyFill="1" applyBorder="1" applyAlignment="1">
      <alignment horizontal="left" vertical="center" wrapText="1"/>
    </xf>
    <xf numFmtId="0" fontId="25" fillId="35" borderId="10" xfId="42" applyFont="1" applyFill="1" applyBorder="1" applyAlignment="1">
      <alignment horizontal="left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0" xfId="42" applyFont="1" applyAlignment="1">
      <alignment vertical="center"/>
    </xf>
    <xf numFmtId="4" fontId="19" fillId="40" borderId="10" xfId="0" applyNumberFormat="1" applyFont="1" applyFill="1" applyBorder="1" applyAlignment="1">
      <alignment vertical="center" wrapText="1"/>
    </xf>
    <xf numFmtId="4" fontId="19" fillId="40" borderId="10" xfId="0" applyNumberFormat="1" applyFont="1" applyFill="1" applyBorder="1" applyAlignment="1">
      <alignment horizontal="center" vertical="center" wrapText="1"/>
    </xf>
    <xf numFmtId="4" fontId="19" fillId="37" borderId="10" xfId="0" applyNumberFormat="1" applyFont="1" applyFill="1" applyBorder="1" applyAlignment="1">
      <alignment vertical="center" wrapText="1"/>
    </xf>
    <xf numFmtId="0" fontId="19" fillId="39" borderId="0" xfId="42" applyFont="1" applyFill="1" applyAlignment="1">
      <alignment vertical="center"/>
    </xf>
    <xf numFmtId="0" fontId="26" fillId="39" borderId="10" xfId="42" applyFont="1" applyFill="1" applyBorder="1" applyAlignment="1">
      <alignment horizontal="center" vertical="center" wrapText="1"/>
    </xf>
    <xf numFmtId="0" fontId="23" fillId="39" borderId="10" xfId="42" applyFont="1" applyFill="1" applyBorder="1" applyAlignment="1">
      <alignment horizontal="center" vertical="center" wrapText="1"/>
    </xf>
    <xf numFmtId="0" fontId="18" fillId="39" borderId="10" xfId="42" applyFont="1" applyFill="1" applyBorder="1" applyAlignment="1">
      <alignment horizontal="center" vertical="center" wrapText="1"/>
    </xf>
    <xf numFmtId="44" fontId="19" fillId="39" borderId="10" xfId="43" applyFont="1" applyFill="1" applyBorder="1" applyAlignment="1">
      <alignment vertical="center"/>
    </xf>
    <xf numFmtId="44" fontId="19" fillId="39" borderId="10" xfId="43" applyFont="1" applyFill="1" applyBorder="1" applyAlignment="1">
      <alignment horizontal="center" vertical="center"/>
    </xf>
    <xf numFmtId="0" fontId="27" fillId="41" borderId="10" xfId="0" applyFont="1" applyFill="1" applyBorder="1" applyAlignment="1">
      <alignment horizontal="center" vertical="center" wrapText="1"/>
    </xf>
    <xf numFmtId="0" fontId="28" fillId="41" borderId="10" xfId="0" applyFont="1" applyFill="1" applyBorder="1" applyAlignment="1">
      <alignment horizontal="center" vertical="center" wrapText="1"/>
    </xf>
    <xf numFmtId="2" fontId="29" fillId="41" borderId="10" xfId="0" applyNumberFormat="1" applyFont="1" applyFill="1" applyBorder="1" applyAlignment="1">
      <alignment horizontal="right" vertical="center" wrapText="1" readingOrder="2"/>
    </xf>
    <xf numFmtId="2" fontId="20" fillId="41" borderId="10" xfId="0" applyNumberFormat="1" applyFont="1" applyFill="1" applyBorder="1" applyAlignment="1">
      <alignment horizontal="right" vertical="center" wrapText="1" readingOrder="2"/>
    </xf>
    <xf numFmtId="0" fontId="29" fillId="41" borderId="11" xfId="0" applyFont="1" applyFill="1" applyBorder="1" applyAlignment="1">
      <alignment horizontal="center" vertical="center" wrapText="1"/>
    </xf>
    <xf numFmtId="0" fontId="29" fillId="41" borderId="0" xfId="0" applyFont="1" applyFill="1" applyAlignment="1">
      <alignment horizontal="right" vertical="center" wrapText="1"/>
    </xf>
    <xf numFmtId="0" fontId="20" fillId="41" borderId="0" xfId="0" applyFont="1" applyFill="1" applyAlignment="1">
      <alignment horizontal="right" vertical="center" wrapText="1"/>
    </xf>
    <xf numFmtId="0" fontId="26" fillId="41" borderId="10" xfId="42" applyFont="1" applyFill="1" applyBorder="1" applyAlignment="1">
      <alignment horizontal="center" vertical="center" wrapText="1"/>
    </xf>
    <xf numFmtId="0" fontId="23" fillId="41" borderId="10" xfId="42" applyFont="1" applyFill="1" applyBorder="1" applyAlignment="1">
      <alignment horizontal="center" vertical="center" wrapText="1"/>
    </xf>
    <xf numFmtId="0" fontId="18" fillId="41" borderId="10" xfId="42" applyFont="1" applyFill="1" applyBorder="1" applyAlignment="1">
      <alignment horizontal="center" vertical="center" wrapText="1"/>
    </xf>
    <xf numFmtId="44" fontId="19" fillId="41" borderId="10" xfId="43" applyFont="1" applyFill="1" applyBorder="1" applyAlignment="1">
      <alignment vertical="center"/>
    </xf>
    <xf numFmtId="44" fontId="19" fillId="41" borderId="10" xfId="43" applyFont="1" applyFill="1" applyBorder="1" applyAlignment="1">
      <alignment horizontal="center" vertical="center"/>
    </xf>
    <xf numFmtId="0" fontId="19" fillId="41" borderId="0" xfId="42" applyFont="1" applyFill="1" applyAlignment="1">
      <alignment vertical="center"/>
    </xf>
    <xf numFmtId="0" fontId="19" fillId="39" borderId="0" xfId="42" applyFont="1" applyFill="1" applyAlignment="1">
      <alignment horizontal="right" vertical="center"/>
    </xf>
    <xf numFmtId="0" fontId="18" fillId="37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13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>
      <alignment horizontal="right" vertical="center"/>
    </xf>
    <xf numFmtId="0" fontId="18" fillId="0" borderId="0" xfId="42" applyFont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3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6"/>
  <sheetViews>
    <sheetView tabSelected="1" zoomScaleNormal="100" workbookViewId="0">
      <selection activeCell="H6" sqref="H6"/>
    </sheetView>
  </sheetViews>
  <sheetFormatPr defaultRowHeight="15"/>
  <cols>
    <col min="1" max="1" width="5.42578125" style="13" customWidth="1"/>
    <col min="2" max="2" width="15.42578125" style="14" customWidth="1"/>
    <col min="3" max="3" width="53.5703125" style="13" customWidth="1"/>
    <col min="4" max="4" width="17.5703125" style="13" customWidth="1"/>
    <col min="5" max="5" width="15.5703125" style="13" customWidth="1"/>
    <col min="6" max="6" width="9" style="13" customWidth="1"/>
    <col min="7" max="7" width="15.7109375" style="55" hidden="1" customWidth="1"/>
    <col min="8" max="8" width="14.42578125" style="13" customWidth="1"/>
    <col min="9" max="9" width="18" style="13" customWidth="1"/>
    <col min="10" max="16384" width="9.140625" style="13"/>
  </cols>
  <sheetData>
    <row r="1" spans="1:9" ht="15" customHeight="1">
      <c r="A1" s="64"/>
      <c r="B1" s="64"/>
      <c r="C1" s="64"/>
      <c r="D1" s="64"/>
      <c r="E1" s="64"/>
      <c r="F1" s="64"/>
      <c r="G1" s="64"/>
      <c r="H1" s="64"/>
      <c r="I1" s="13" t="s">
        <v>1</v>
      </c>
    </row>
    <row r="2" spans="1:9" ht="33" customHeight="1">
      <c r="A2" s="65" t="s">
        <v>227</v>
      </c>
      <c r="B2" s="65"/>
      <c r="C2" s="65"/>
      <c r="D2" s="65"/>
      <c r="E2" s="65"/>
      <c r="F2" s="65"/>
      <c r="G2" s="65"/>
      <c r="H2" s="65"/>
    </row>
    <row r="3" spans="1:9" ht="33" customHeight="1">
      <c r="A3" s="66" t="s">
        <v>52</v>
      </c>
      <c r="B3" s="66"/>
      <c r="C3" s="66"/>
      <c r="D3" s="66"/>
      <c r="E3" s="66"/>
      <c r="F3" s="66"/>
      <c r="G3" s="66"/>
      <c r="H3" s="66"/>
    </row>
    <row r="4" spans="1:9" ht="48">
      <c r="A4" s="24" t="s">
        <v>2</v>
      </c>
      <c r="B4" s="24" t="s">
        <v>53</v>
      </c>
      <c r="C4" s="24" t="s">
        <v>0</v>
      </c>
      <c r="D4" s="24" t="s">
        <v>54</v>
      </c>
      <c r="E4" s="24" t="s">
        <v>70</v>
      </c>
      <c r="F4" s="24" t="s">
        <v>236</v>
      </c>
      <c r="G4" s="49" t="s">
        <v>232</v>
      </c>
      <c r="H4" s="24" t="s">
        <v>3</v>
      </c>
      <c r="I4" s="24" t="s">
        <v>231</v>
      </c>
    </row>
    <row r="5" spans="1:9" s="15" customFormat="1" ht="11.25" customHeight="1">
      <c r="A5" s="25">
        <v>1</v>
      </c>
      <c r="B5" s="25">
        <v>2</v>
      </c>
      <c r="C5" s="25">
        <v>3</v>
      </c>
      <c r="D5" s="26">
        <v>4</v>
      </c>
      <c r="E5" s="26">
        <v>5</v>
      </c>
      <c r="F5" s="26">
        <v>6</v>
      </c>
      <c r="G5" s="50" t="s">
        <v>233</v>
      </c>
      <c r="H5" s="27">
        <v>7</v>
      </c>
      <c r="I5" s="27">
        <v>8</v>
      </c>
    </row>
    <row r="6" spans="1:9">
      <c r="A6" s="10" t="s">
        <v>11</v>
      </c>
      <c r="B6" s="10" t="s">
        <v>11</v>
      </c>
      <c r="C6" s="10" t="s">
        <v>55</v>
      </c>
      <c r="D6" s="10" t="s">
        <v>11</v>
      </c>
      <c r="E6" s="10" t="s">
        <v>11</v>
      </c>
      <c r="F6" s="10">
        <v>100</v>
      </c>
      <c r="G6" s="51">
        <v>120</v>
      </c>
      <c r="H6" s="40"/>
      <c r="I6" s="40">
        <f>F6*H6</f>
        <v>0</v>
      </c>
    </row>
    <row r="7" spans="1:9">
      <c r="A7" s="16">
        <v>1</v>
      </c>
      <c r="B7" s="17">
        <v>2026103</v>
      </c>
      <c r="C7" s="18" t="s">
        <v>71</v>
      </c>
      <c r="D7" s="1" t="s">
        <v>229</v>
      </c>
      <c r="E7" s="17">
        <v>2026103</v>
      </c>
      <c r="F7" s="2">
        <v>1</v>
      </c>
      <c r="G7" s="52">
        <v>190.8</v>
      </c>
      <c r="H7" s="40"/>
      <c r="I7" s="40">
        <f t="shared" ref="I7:I70" si="0">F7*H7</f>
        <v>0</v>
      </c>
    </row>
    <row r="8" spans="1:9">
      <c r="A8" s="19">
        <v>2</v>
      </c>
      <c r="B8" s="20">
        <v>2026104</v>
      </c>
      <c r="C8" s="21" t="s">
        <v>72</v>
      </c>
      <c r="D8" s="1" t="s">
        <v>229</v>
      </c>
      <c r="E8" s="20">
        <v>2026104</v>
      </c>
      <c r="F8" s="2">
        <v>1</v>
      </c>
      <c r="G8" s="52">
        <v>191.70000000000002</v>
      </c>
      <c r="H8" s="40"/>
      <c r="I8" s="40">
        <f t="shared" si="0"/>
        <v>0</v>
      </c>
    </row>
    <row r="9" spans="1:9">
      <c r="A9" s="16">
        <v>3</v>
      </c>
      <c r="B9" s="17">
        <v>2026105</v>
      </c>
      <c r="C9" s="18" t="s">
        <v>73</v>
      </c>
      <c r="D9" s="1" t="s">
        <v>229</v>
      </c>
      <c r="E9" s="17">
        <v>2026105</v>
      </c>
      <c r="F9" s="2">
        <v>1</v>
      </c>
      <c r="G9" s="52">
        <v>246.6</v>
      </c>
      <c r="H9" s="40"/>
      <c r="I9" s="40">
        <f t="shared" si="0"/>
        <v>0</v>
      </c>
    </row>
    <row r="10" spans="1:9">
      <c r="A10" s="16">
        <v>4</v>
      </c>
      <c r="B10" s="20">
        <v>2600101</v>
      </c>
      <c r="C10" s="21" t="s">
        <v>74</v>
      </c>
      <c r="D10" s="1" t="s">
        <v>229</v>
      </c>
      <c r="E10" s="20">
        <v>2600101</v>
      </c>
      <c r="F10" s="2">
        <v>1</v>
      </c>
      <c r="G10" s="52">
        <v>94.5</v>
      </c>
      <c r="H10" s="40"/>
      <c r="I10" s="40">
        <f t="shared" si="0"/>
        <v>0</v>
      </c>
    </row>
    <row r="11" spans="1:9">
      <c r="A11" s="19">
        <v>5</v>
      </c>
      <c r="B11" s="17">
        <v>2025101</v>
      </c>
      <c r="C11" s="18" t="s">
        <v>75</v>
      </c>
      <c r="D11" s="1" t="s">
        <v>229</v>
      </c>
      <c r="E11" s="17">
        <v>2025101</v>
      </c>
      <c r="F11" s="2">
        <v>1</v>
      </c>
      <c r="G11" s="52">
        <v>199.8</v>
      </c>
      <c r="H11" s="40"/>
      <c r="I11" s="40">
        <f t="shared" si="0"/>
        <v>0</v>
      </c>
    </row>
    <row r="12" spans="1:9">
      <c r="A12" s="16">
        <v>6</v>
      </c>
      <c r="B12" s="20">
        <v>2025201</v>
      </c>
      <c r="C12" s="21" t="s">
        <v>76</v>
      </c>
      <c r="D12" s="1" t="s">
        <v>229</v>
      </c>
      <c r="E12" s="20">
        <v>2025201</v>
      </c>
      <c r="F12" s="2">
        <v>1</v>
      </c>
      <c r="G12" s="52">
        <v>213.3</v>
      </c>
      <c r="H12" s="40"/>
      <c r="I12" s="40">
        <f t="shared" si="0"/>
        <v>0</v>
      </c>
    </row>
    <row r="13" spans="1:9">
      <c r="A13" s="16">
        <v>7</v>
      </c>
      <c r="B13" s="17">
        <v>2500201</v>
      </c>
      <c r="C13" s="18" t="s">
        <v>77</v>
      </c>
      <c r="D13" s="1" t="s">
        <v>229</v>
      </c>
      <c r="E13" s="17">
        <v>2500201</v>
      </c>
      <c r="F13" s="2">
        <v>1</v>
      </c>
      <c r="G13" s="52">
        <v>497.7</v>
      </c>
      <c r="H13" s="40"/>
      <c r="I13" s="40">
        <f t="shared" si="0"/>
        <v>0</v>
      </c>
    </row>
    <row r="14" spans="1:9">
      <c r="A14" s="19">
        <v>8</v>
      </c>
      <c r="B14" s="20">
        <v>9003729</v>
      </c>
      <c r="C14" s="21" t="s">
        <v>78</v>
      </c>
      <c r="D14" s="1" t="s">
        <v>229</v>
      </c>
      <c r="E14" s="20">
        <v>9003729</v>
      </c>
      <c r="F14" s="2">
        <v>1</v>
      </c>
      <c r="G14" s="52">
        <v>2139.3000000000002</v>
      </c>
      <c r="H14" s="40"/>
      <c r="I14" s="40">
        <f t="shared" si="0"/>
        <v>0</v>
      </c>
    </row>
    <row r="15" spans="1:9">
      <c r="A15" s="16">
        <v>9</v>
      </c>
      <c r="B15" s="17">
        <v>2500301</v>
      </c>
      <c r="C15" s="18" t="s">
        <v>79</v>
      </c>
      <c r="D15" s="1" t="s">
        <v>229</v>
      </c>
      <c r="E15" s="17">
        <v>2500301</v>
      </c>
      <c r="F15" s="2">
        <v>1</v>
      </c>
      <c r="G15" s="52">
        <v>472.5</v>
      </c>
      <c r="H15" s="40"/>
      <c r="I15" s="40">
        <f t="shared" si="0"/>
        <v>0</v>
      </c>
    </row>
    <row r="16" spans="1:9">
      <c r="A16" s="16">
        <v>10</v>
      </c>
      <c r="B16" s="20">
        <v>2500302</v>
      </c>
      <c r="C16" s="21" t="s">
        <v>80</v>
      </c>
      <c r="D16" s="1" t="s">
        <v>229</v>
      </c>
      <c r="E16" s="20">
        <v>2500302</v>
      </c>
      <c r="F16" s="2">
        <v>1</v>
      </c>
      <c r="G16" s="52">
        <v>480</v>
      </c>
      <c r="H16" s="40"/>
      <c r="I16" s="40">
        <f t="shared" si="0"/>
        <v>0</v>
      </c>
    </row>
    <row r="17" spans="1:9">
      <c r="A17" s="19">
        <v>11</v>
      </c>
      <c r="B17" s="17">
        <v>2500400</v>
      </c>
      <c r="C17" s="18" t="s">
        <v>81</v>
      </c>
      <c r="D17" s="1" t="s">
        <v>229</v>
      </c>
      <c r="E17" s="17">
        <v>2500400</v>
      </c>
      <c r="F17" s="2">
        <v>1</v>
      </c>
      <c r="G17" s="52">
        <v>828</v>
      </c>
      <c r="H17" s="40"/>
      <c r="I17" s="40">
        <f t="shared" si="0"/>
        <v>0</v>
      </c>
    </row>
    <row r="18" spans="1:9">
      <c r="A18" s="16">
        <v>12</v>
      </c>
      <c r="B18" s="20">
        <v>2500401</v>
      </c>
      <c r="C18" s="21" t="s">
        <v>82</v>
      </c>
      <c r="D18" s="1" t="s">
        <v>229</v>
      </c>
      <c r="E18" s="20">
        <v>2500401</v>
      </c>
      <c r="F18" s="2">
        <v>1</v>
      </c>
      <c r="G18" s="52">
        <v>871.2</v>
      </c>
      <c r="H18" s="40"/>
      <c r="I18" s="40">
        <f t="shared" si="0"/>
        <v>0</v>
      </c>
    </row>
    <row r="19" spans="1:9">
      <c r="A19" s="16">
        <v>13</v>
      </c>
      <c r="B19" s="17" t="s">
        <v>83</v>
      </c>
      <c r="C19" s="18" t="s">
        <v>84</v>
      </c>
      <c r="D19" s="1" t="s">
        <v>229</v>
      </c>
      <c r="E19" s="17" t="s">
        <v>83</v>
      </c>
      <c r="F19" s="2">
        <v>1</v>
      </c>
      <c r="G19" s="52">
        <v>305.10000000000002</v>
      </c>
      <c r="H19" s="40"/>
      <c r="I19" s="40">
        <f t="shared" si="0"/>
        <v>0</v>
      </c>
    </row>
    <row r="20" spans="1:9">
      <c r="A20" s="19">
        <v>14</v>
      </c>
      <c r="B20" s="20">
        <v>3100700</v>
      </c>
      <c r="C20" s="21" t="s">
        <v>85</v>
      </c>
      <c r="D20" s="1" t="s">
        <v>229</v>
      </c>
      <c r="E20" s="20">
        <v>3100700</v>
      </c>
      <c r="F20" s="2">
        <v>1</v>
      </c>
      <c r="G20" s="52">
        <v>661.5</v>
      </c>
      <c r="H20" s="40"/>
      <c r="I20" s="40">
        <f t="shared" si="0"/>
        <v>0</v>
      </c>
    </row>
    <row r="21" spans="1:9">
      <c r="A21" s="16">
        <v>15</v>
      </c>
      <c r="B21" s="17">
        <v>2185200</v>
      </c>
      <c r="C21" s="18" t="s">
        <v>86</v>
      </c>
      <c r="D21" s="1" t="s">
        <v>229</v>
      </c>
      <c r="E21" s="17">
        <v>2185200</v>
      </c>
      <c r="F21" s="2">
        <v>1</v>
      </c>
      <c r="G21" s="52">
        <v>19961.100000000002</v>
      </c>
      <c r="H21" s="40"/>
      <c r="I21" s="40">
        <f t="shared" si="0"/>
        <v>0</v>
      </c>
    </row>
    <row r="22" spans="1:9">
      <c r="A22" s="16">
        <v>16</v>
      </c>
      <c r="B22" s="20">
        <v>2160200</v>
      </c>
      <c r="C22" s="21" t="s">
        <v>87</v>
      </c>
      <c r="D22" s="1" t="s">
        <v>229</v>
      </c>
      <c r="E22" s="20">
        <v>2160200</v>
      </c>
      <c r="F22" s="2">
        <v>1</v>
      </c>
      <c r="G22" s="52">
        <v>6223.5</v>
      </c>
      <c r="H22" s="40"/>
      <c r="I22" s="40">
        <f t="shared" si="0"/>
        <v>0</v>
      </c>
    </row>
    <row r="23" spans="1:9">
      <c r="A23" s="19">
        <v>17</v>
      </c>
      <c r="B23" s="17">
        <v>2161150</v>
      </c>
      <c r="C23" s="18" t="s">
        <v>87</v>
      </c>
      <c r="D23" s="1" t="s">
        <v>229</v>
      </c>
      <c r="E23" s="17">
        <v>2161150</v>
      </c>
      <c r="F23" s="2">
        <v>1</v>
      </c>
      <c r="G23" s="52">
        <v>5862.6</v>
      </c>
      <c r="H23" s="40"/>
      <c r="I23" s="40">
        <f t="shared" si="0"/>
        <v>0</v>
      </c>
    </row>
    <row r="24" spans="1:9">
      <c r="A24" s="16">
        <v>18</v>
      </c>
      <c r="B24" s="20">
        <v>2161149</v>
      </c>
      <c r="C24" s="21" t="s">
        <v>87</v>
      </c>
      <c r="D24" s="1" t="s">
        <v>229</v>
      </c>
      <c r="E24" s="20">
        <v>2161149</v>
      </c>
      <c r="F24" s="2">
        <v>1</v>
      </c>
      <c r="G24" s="52">
        <v>5862.6</v>
      </c>
      <c r="H24" s="40"/>
      <c r="I24" s="40">
        <f t="shared" si="0"/>
        <v>0</v>
      </c>
    </row>
    <row r="25" spans="1:9">
      <c r="A25" s="16">
        <v>19</v>
      </c>
      <c r="B25" s="17">
        <v>2181100</v>
      </c>
      <c r="C25" s="18" t="s">
        <v>88</v>
      </c>
      <c r="D25" s="1" t="s">
        <v>229</v>
      </c>
      <c r="E25" s="17">
        <v>2181100</v>
      </c>
      <c r="F25" s="2">
        <v>1</v>
      </c>
      <c r="G25" s="52">
        <v>8500</v>
      </c>
      <c r="H25" s="40"/>
      <c r="I25" s="40">
        <f t="shared" si="0"/>
        <v>0</v>
      </c>
    </row>
    <row r="26" spans="1:9">
      <c r="A26" s="19">
        <v>20</v>
      </c>
      <c r="B26" s="20">
        <v>2200200</v>
      </c>
      <c r="C26" s="21" t="s">
        <v>89</v>
      </c>
      <c r="D26" s="1" t="s">
        <v>229</v>
      </c>
      <c r="E26" s="20">
        <v>2200200</v>
      </c>
      <c r="F26" s="2">
        <v>1</v>
      </c>
      <c r="G26" s="52">
        <v>9130.5</v>
      </c>
      <c r="H26" s="40"/>
      <c r="I26" s="40">
        <f t="shared" si="0"/>
        <v>0</v>
      </c>
    </row>
    <row r="27" spans="1:9">
      <c r="A27" s="16">
        <v>21</v>
      </c>
      <c r="B27" s="17">
        <v>2500423</v>
      </c>
      <c r="C27" s="18" t="s">
        <v>90</v>
      </c>
      <c r="D27" s="1" t="s">
        <v>229</v>
      </c>
      <c r="E27" s="17">
        <v>2500423</v>
      </c>
      <c r="F27" s="2">
        <v>1</v>
      </c>
      <c r="G27" s="52">
        <v>88.2</v>
      </c>
      <c r="H27" s="40"/>
      <c r="I27" s="40">
        <f t="shared" si="0"/>
        <v>0</v>
      </c>
    </row>
    <row r="28" spans="1:9">
      <c r="A28" s="16">
        <v>22</v>
      </c>
      <c r="B28" s="20">
        <v>7100600</v>
      </c>
      <c r="C28" s="21" t="s">
        <v>91</v>
      </c>
      <c r="D28" s="1" t="s">
        <v>229</v>
      </c>
      <c r="E28" s="20">
        <v>7100600</v>
      </c>
      <c r="F28" s="2">
        <v>1</v>
      </c>
      <c r="G28" s="52">
        <v>375.3</v>
      </c>
      <c r="H28" s="40"/>
      <c r="I28" s="40">
        <f t="shared" si="0"/>
        <v>0</v>
      </c>
    </row>
    <row r="29" spans="1:9">
      <c r="A29" s="19">
        <v>23</v>
      </c>
      <c r="B29" s="17">
        <v>2500421</v>
      </c>
      <c r="C29" s="18" t="s">
        <v>92</v>
      </c>
      <c r="D29" s="1" t="s">
        <v>229</v>
      </c>
      <c r="E29" s="17">
        <v>2500421</v>
      </c>
      <c r="F29" s="2">
        <v>1</v>
      </c>
      <c r="G29" s="52">
        <v>31.5</v>
      </c>
      <c r="H29" s="40"/>
      <c r="I29" s="40">
        <f t="shared" si="0"/>
        <v>0</v>
      </c>
    </row>
    <row r="30" spans="1:9">
      <c r="A30" s="16">
        <v>24</v>
      </c>
      <c r="B30" s="20">
        <v>2500422</v>
      </c>
      <c r="C30" s="21" t="s">
        <v>93</v>
      </c>
      <c r="D30" s="1" t="s">
        <v>229</v>
      </c>
      <c r="E30" s="20">
        <v>2500422</v>
      </c>
      <c r="F30" s="2">
        <v>1</v>
      </c>
      <c r="G30" s="52">
        <v>27.900000000000002</v>
      </c>
      <c r="H30" s="40"/>
      <c r="I30" s="40">
        <f t="shared" si="0"/>
        <v>0</v>
      </c>
    </row>
    <row r="31" spans="1:9">
      <c r="A31" s="16">
        <v>25</v>
      </c>
      <c r="B31" s="17">
        <v>5120100</v>
      </c>
      <c r="C31" s="18" t="s">
        <v>94</v>
      </c>
      <c r="D31" s="1" t="s">
        <v>229</v>
      </c>
      <c r="E31" s="17">
        <v>5120100</v>
      </c>
      <c r="F31" s="2">
        <v>1</v>
      </c>
      <c r="G31" s="52">
        <v>156.30000000000001</v>
      </c>
      <c r="H31" s="40"/>
      <c r="I31" s="40">
        <f t="shared" si="0"/>
        <v>0</v>
      </c>
    </row>
    <row r="32" spans="1:9">
      <c r="A32" s="19">
        <v>26</v>
      </c>
      <c r="B32" s="20">
        <v>9008692</v>
      </c>
      <c r="C32" s="21" t="s">
        <v>95</v>
      </c>
      <c r="D32" s="1" t="s">
        <v>229</v>
      </c>
      <c r="E32" s="20">
        <v>9008692</v>
      </c>
      <c r="F32" s="2">
        <v>1</v>
      </c>
      <c r="G32" s="52">
        <v>129.6</v>
      </c>
      <c r="H32" s="40"/>
      <c r="I32" s="40">
        <f t="shared" si="0"/>
        <v>0</v>
      </c>
    </row>
    <row r="33" spans="1:9">
      <c r="A33" s="16">
        <v>27</v>
      </c>
      <c r="B33" s="17">
        <v>9004809</v>
      </c>
      <c r="C33" s="18" t="s">
        <v>96</v>
      </c>
      <c r="D33" s="1" t="s">
        <v>229</v>
      </c>
      <c r="E33" s="17">
        <v>9004809</v>
      </c>
      <c r="F33" s="2">
        <v>1</v>
      </c>
      <c r="G33" s="52">
        <v>132.30000000000001</v>
      </c>
      <c r="H33" s="40"/>
      <c r="I33" s="40">
        <f t="shared" si="0"/>
        <v>0</v>
      </c>
    </row>
    <row r="34" spans="1:9">
      <c r="A34" s="16">
        <v>28</v>
      </c>
      <c r="B34" s="20">
        <v>9002487</v>
      </c>
      <c r="C34" s="21" t="s">
        <v>97</v>
      </c>
      <c r="D34" s="1" t="s">
        <v>229</v>
      </c>
      <c r="E34" s="20">
        <v>9002487</v>
      </c>
      <c r="F34" s="2">
        <v>1</v>
      </c>
      <c r="G34" s="52">
        <v>55.800000000000004</v>
      </c>
      <c r="H34" s="40"/>
      <c r="I34" s="40">
        <f t="shared" si="0"/>
        <v>0</v>
      </c>
    </row>
    <row r="35" spans="1:9">
      <c r="A35" s="19">
        <v>29</v>
      </c>
      <c r="B35" s="17">
        <v>5200300</v>
      </c>
      <c r="C35" s="18" t="s">
        <v>98</v>
      </c>
      <c r="D35" s="1" t="s">
        <v>229</v>
      </c>
      <c r="E35" s="17">
        <v>5200300</v>
      </c>
      <c r="F35" s="2">
        <v>1</v>
      </c>
      <c r="G35" s="52">
        <v>285.3</v>
      </c>
      <c r="H35" s="40"/>
      <c r="I35" s="40">
        <f t="shared" si="0"/>
        <v>0</v>
      </c>
    </row>
    <row r="36" spans="1:9">
      <c r="A36" s="16">
        <v>30</v>
      </c>
      <c r="B36" s="20">
        <v>5500100</v>
      </c>
      <c r="C36" s="21" t="s">
        <v>99</v>
      </c>
      <c r="D36" s="1" t="s">
        <v>229</v>
      </c>
      <c r="E36" s="20">
        <v>5500100</v>
      </c>
      <c r="F36" s="2">
        <v>1</v>
      </c>
      <c r="G36" s="52">
        <v>23103</v>
      </c>
      <c r="H36" s="40"/>
      <c r="I36" s="40">
        <f t="shared" si="0"/>
        <v>0</v>
      </c>
    </row>
    <row r="37" spans="1:9">
      <c r="A37" s="16">
        <v>31</v>
      </c>
      <c r="B37" s="17">
        <v>9002487</v>
      </c>
      <c r="C37" s="18" t="s">
        <v>100</v>
      </c>
      <c r="D37" s="1" t="s">
        <v>229</v>
      </c>
      <c r="E37" s="17">
        <v>9002487</v>
      </c>
      <c r="F37" s="2">
        <v>1</v>
      </c>
      <c r="G37" s="52">
        <v>60</v>
      </c>
      <c r="H37" s="40"/>
      <c r="I37" s="40">
        <f t="shared" si="0"/>
        <v>0</v>
      </c>
    </row>
    <row r="38" spans="1:9" ht="15" customHeight="1">
      <c r="A38" s="19">
        <v>32</v>
      </c>
      <c r="B38" s="20" t="s">
        <v>101</v>
      </c>
      <c r="C38" s="21" t="s">
        <v>102</v>
      </c>
      <c r="D38" s="1" t="s">
        <v>229</v>
      </c>
      <c r="E38" s="20" t="s">
        <v>101</v>
      </c>
      <c r="F38" s="2">
        <v>1</v>
      </c>
      <c r="G38" s="52">
        <v>43.2</v>
      </c>
      <c r="H38" s="40"/>
      <c r="I38" s="40">
        <f t="shared" si="0"/>
        <v>0</v>
      </c>
    </row>
    <row r="39" spans="1:9" ht="15" customHeight="1">
      <c r="A39" s="16">
        <v>33</v>
      </c>
      <c r="B39" s="17" t="s">
        <v>103</v>
      </c>
      <c r="C39" s="18" t="s">
        <v>104</v>
      </c>
      <c r="D39" s="1" t="s">
        <v>229</v>
      </c>
      <c r="E39" s="17" t="s">
        <v>103</v>
      </c>
      <c r="F39" s="2">
        <v>1</v>
      </c>
      <c r="G39" s="52">
        <v>162</v>
      </c>
      <c r="H39" s="40"/>
      <c r="I39" s="40">
        <f t="shared" si="0"/>
        <v>0</v>
      </c>
    </row>
    <row r="40" spans="1:9" ht="15" customHeight="1">
      <c r="A40" s="16">
        <v>34</v>
      </c>
      <c r="B40" s="20" t="s">
        <v>105</v>
      </c>
      <c r="C40" s="21" t="s">
        <v>106</v>
      </c>
      <c r="D40" s="1" t="s">
        <v>229</v>
      </c>
      <c r="E40" s="20" t="s">
        <v>105</v>
      </c>
      <c r="F40" s="2">
        <v>1</v>
      </c>
      <c r="G40" s="52">
        <v>166.5</v>
      </c>
      <c r="H40" s="40"/>
      <c r="I40" s="40">
        <f t="shared" si="0"/>
        <v>0</v>
      </c>
    </row>
    <row r="41" spans="1:9" ht="15" customHeight="1">
      <c r="A41" s="19">
        <v>35</v>
      </c>
      <c r="B41" s="17" t="s">
        <v>107</v>
      </c>
      <c r="C41" s="18" t="s">
        <v>108</v>
      </c>
      <c r="D41" s="1" t="s">
        <v>229</v>
      </c>
      <c r="E41" s="17" t="s">
        <v>107</v>
      </c>
      <c r="F41" s="2">
        <v>1</v>
      </c>
      <c r="G41" s="52">
        <v>351.90000000000003</v>
      </c>
      <c r="H41" s="40"/>
      <c r="I41" s="40">
        <f t="shared" si="0"/>
        <v>0</v>
      </c>
    </row>
    <row r="42" spans="1:9" ht="15" customHeight="1">
      <c r="A42" s="16">
        <v>36</v>
      </c>
      <c r="B42" s="20" t="s">
        <v>109</v>
      </c>
      <c r="C42" s="21" t="s">
        <v>110</v>
      </c>
      <c r="D42" s="1" t="s">
        <v>229</v>
      </c>
      <c r="E42" s="20" t="s">
        <v>109</v>
      </c>
      <c r="F42" s="2">
        <v>1</v>
      </c>
      <c r="G42" s="52">
        <v>189</v>
      </c>
      <c r="H42" s="40"/>
      <c r="I42" s="40">
        <f t="shared" si="0"/>
        <v>0</v>
      </c>
    </row>
    <row r="43" spans="1:9" ht="15" customHeight="1">
      <c r="A43" s="16">
        <v>37</v>
      </c>
      <c r="B43" s="17" t="s">
        <v>111</v>
      </c>
      <c r="C43" s="18" t="s">
        <v>112</v>
      </c>
      <c r="D43" s="1" t="s">
        <v>229</v>
      </c>
      <c r="E43" s="17" t="s">
        <v>111</v>
      </c>
      <c r="F43" s="2">
        <v>1</v>
      </c>
      <c r="G43" s="52">
        <v>244.8</v>
      </c>
      <c r="H43" s="40"/>
      <c r="I43" s="40">
        <f t="shared" si="0"/>
        <v>0</v>
      </c>
    </row>
    <row r="44" spans="1:9" ht="15" customHeight="1">
      <c r="A44" s="19">
        <v>38</v>
      </c>
      <c r="B44" s="20" t="s">
        <v>113</v>
      </c>
      <c r="C44" s="21" t="s">
        <v>114</v>
      </c>
      <c r="D44" s="1" t="s">
        <v>229</v>
      </c>
      <c r="E44" s="20" t="s">
        <v>113</v>
      </c>
      <c r="F44" s="2">
        <v>1</v>
      </c>
      <c r="G44" s="52">
        <v>289.8</v>
      </c>
      <c r="H44" s="40"/>
      <c r="I44" s="40">
        <f t="shared" si="0"/>
        <v>0</v>
      </c>
    </row>
    <row r="45" spans="1:9" ht="15" customHeight="1">
      <c r="A45" s="16">
        <v>39</v>
      </c>
      <c r="B45" s="17" t="s">
        <v>115</v>
      </c>
      <c r="C45" s="18" t="s">
        <v>116</v>
      </c>
      <c r="D45" s="1" t="s">
        <v>229</v>
      </c>
      <c r="E45" s="17" t="s">
        <v>115</v>
      </c>
      <c r="F45" s="2">
        <v>1</v>
      </c>
      <c r="G45" s="52">
        <v>266.40000000000003</v>
      </c>
      <c r="H45" s="40"/>
      <c r="I45" s="40">
        <f t="shared" si="0"/>
        <v>0</v>
      </c>
    </row>
    <row r="46" spans="1:9" ht="15" customHeight="1">
      <c r="A46" s="16">
        <v>40</v>
      </c>
      <c r="B46" s="20" t="s">
        <v>117</v>
      </c>
      <c r="C46" s="21" t="s">
        <v>118</v>
      </c>
      <c r="D46" s="1" t="s">
        <v>229</v>
      </c>
      <c r="E46" s="20" t="s">
        <v>117</v>
      </c>
      <c r="F46" s="2">
        <v>1</v>
      </c>
      <c r="G46" s="52">
        <v>317.7</v>
      </c>
      <c r="H46" s="40"/>
      <c r="I46" s="40">
        <f t="shared" si="0"/>
        <v>0</v>
      </c>
    </row>
    <row r="47" spans="1:9" ht="15" customHeight="1">
      <c r="A47" s="19">
        <v>41</v>
      </c>
      <c r="B47" s="17">
        <v>9006857</v>
      </c>
      <c r="C47" s="18" t="s">
        <v>119</v>
      </c>
      <c r="D47" s="1" t="s">
        <v>229</v>
      </c>
      <c r="E47" s="17">
        <v>9006857</v>
      </c>
      <c r="F47" s="2">
        <v>1</v>
      </c>
      <c r="G47" s="52">
        <v>6.3</v>
      </c>
      <c r="H47" s="40"/>
      <c r="I47" s="40">
        <f t="shared" si="0"/>
        <v>0</v>
      </c>
    </row>
    <row r="48" spans="1:9">
      <c r="A48" s="16">
        <v>42</v>
      </c>
      <c r="B48" s="20">
        <v>9006859</v>
      </c>
      <c r="C48" s="21" t="s">
        <v>120</v>
      </c>
      <c r="D48" s="1" t="s">
        <v>229</v>
      </c>
      <c r="E48" s="20">
        <v>9006859</v>
      </c>
      <c r="F48" s="2">
        <v>1</v>
      </c>
      <c r="G48" s="52">
        <v>8.1</v>
      </c>
      <c r="H48" s="40"/>
      <c r="I48" s="40">
        <f t="shared" si="0"/>
        <v>0</v>
      </c>
    </row>
    <row r="49" spans="1:9">
      <c r="A49" s="16">
        <v>43</v>
      </c>
      <c r="B49" s="17">
        <v>2181151</v>
      </c>
      <c r="C49" s="17" t="s">
        <v>121</v>
      </c>
      <c r="D49" s="1" t="s">
        <v>229</v>
      </c>
      <c r="E49" s="17">
        <v>2181151</v>
      </c>
      <c r="F49" s="2">
        <v>1</v>
      </c>
      <c r="G49" s="52">
        <v>2264.4</v>
      </c>
      <c r="H49" s="40"/>
      <c r="I49" s="40">
        <f t="shared" si="0"/>
        <v>0</v>
      </c>
    </row>
    <row r="50" spans="1:9">
      <c r="A50" s="19">
        <v>44</v>
      </c>
      <c r="B50" s="20">
        <v>9000794</v>
      </c>
      <c r="C50" s="21" t="s">
        <v>122</v>
      </c>
      <c r="D50" s="1" t="s">
        <v>229</v>
      </c>
      <c r="E50" s="20">
        <v>9000794</v>
      </c>
      <c r="F50" s="2">
        <v>1</v>
      </c>
      <c r="G50" s="52">
        <v>65.7</v>
      </c>
      <c r="H50" s="40"/>
      <c r="I50" s="40">
        <f t="shared" si="0"/>
        <v>0</v>
      </c>
    </row>
    <row r="51" spans="1:9">
      <c r="A51" s="16">
        <v>45</v>
      </c>
      <c r="B51" s="17" t="s">
        <v>123</v>
      </c>
      <c r="C51" s="18" t="s">
        <v>124</v>
      </c>
      <c r="D51" s="1" t="s">
        <v>229</v>
      </c>
      <c r="E51" s="17" t="s">
        <v>123</v>
      </c>
      <c r="F51" s="2">
        <v>1</v>
      </c>
      <c r="G51" s="52">
        <v>10100</v>
      </c>
      <c r="H51" s="40"/>
      <c r="I51" s="40">
        <f t="shared" si="0"/>
        <v>0</v>
      </c>
    </row>
    <row r="52" spans="1:9">
      <c r="A52" s="16">
        <v>46</v>
      </c>
      <c r="B52" s="20" t="s">
        <v>125</v>
      </c>
      <c r="C52" s="21" t="s">
        <v>126</v>
      </c>
      <c r="D52" s="1" t="s">
        <v>229</v>
      </c>
      <c r="E52" s="20" t="s">
        <v>125</v>
      </c>
      <c r="F52" s="2">
        <v>1</v>
      </c>
      <c r="G52" s="52">
        <v>24987.200000000001</v>
      </c>
      <c r="H52" s="40"/>
      <c r="I52" s="40">
        <f t="shared" si="0"/>
        <v>0</v>
      </c>
    </row>
    <row r="53" spans="1:9">
      <c r="A53" s="19">
        <v>47</v>
      </c>
      <c r="B53" s="17">
        <v>2500420</v>
      </c>
      <c r="C53" s="18" t="s">
        <v>127</v>
      </c>
      <c r="D53" s="1" t="s">
        <v>229</v>
      </c>
      <c r="E53" s="17">
        <v>2500420</v>
      </c>
      <c r="F53" s="2">
        <v>1</v>
      </c>
      <c r="G53" s="52">
        <v>396.90000000000003</v>
      </c>
      <c r="H53" s="40"/>
      <c r="I53" s="40">
        <f t="shared" si="0"/>
        <v>0</v>
      </c>
    </row>
    <row r="54" spans="1:9">
      <c r="A54" s="16">
        <v>48</v>
      </c>
      <c r="B54" s="20">
        <v>6100321</v>
      </c>
      <c r="C54" s="21" t="s">
        <v>128</v>
      </c>
      <c r="D54" s="1" t="s">
        <v>229</v>
      </c>
      <c r="E54" s="20">
        <v>6100321</v>
      </c>
      <c r="F54" s="2">
        <v>1</v>
      </c>
      <c r="G54" s="52">
        <v>124.2</v>
      </c>
      <c r="H54" s="40"/>
      <c r="I54" s="40">
        <f t="shared" si="0"/>
        <v>0</v>
      </c>
    </row>
    <row r="55" spans="1:9">
      <c r="A55" s="16">
        <v>49</v>
      </c>
      <c r="B55" s="17" t="s">
        <v>129</v>
      </c>
      <c r="C55" s="18" t="s">
        <v>130</v>
      </c>
      <c r="D55" s="1" t="s">
        <v>229</v>
      </c>
      <c r="E55" s="17" t="s">
        <v>129</v>
      </c>
      <c r="F55" s="2">
        <v>1</v>
      </c>
      <c r="G55" s="52">
        <v>94.5</v>
      </c>
      <c r="H55" s="40"/>
      <c r="I55" s="40">
        <f t="shared" si="0"/>
        <v>0</v>
      </c>
    </row>
    <row r="56" spans="1:9">
      <c r="A56" s="19">
        <v>50</v>
      </c>
      <c r="B56" s="20" t="s">
        <v>131</v>
      </c>
      <c r="C56" s="21" t="s">
        <v>132</v>
      </c>
      <c r="D56" s="1" t="s">
        <v>229</v>
      </c>
      <c r="E56" s="20" t="s">
        <v>131</v>
      </c>
      <c r="F56" s="2">
        <v>1</v>
      </c>
      <c r="G56" s="52">
        <v>5229.9000000000005</v>
      </c>
      <c r="H56" s="40"/>
      <c r="I56" s="40">
        <f t="shared" si="0"/>
        <v>0</v>
      </c>
    </row>
    <row r="57" spans="1:9">
      <c r="A57" s="16">
        <v>51</v>
      </c>
      <c r="B57" s="17">
        <v>2181152</v>
      </c>
      <c r="C57" s="18" t="s">
        <v>133</v>
      </c>
      <c r="D57" s="1" t="s">
        <v>229</v>
      </c>
      <c r="E57" s="17">
        <v>2181152</v>
      </c>
      <c r="F57" s="2">
        <v>1</v>
      </c>
      <c r="G57" s="52">
        <v>2277</v>
      </c>
      <c r="H57" s="40"/>
      <c r="I57" s="40">
        <f t="shared" si="0"/>
        <v>0</v>
      </c>
    </row>
    <row r="58" spans="1:9" ht="15" customHeight="1">
      <c r="A58" s="16">
        <v>52</v>
      </c>
      <c r="B58" s="20">
        <v>2181251</v>
      </c>
      <c r="C58" s="21" t="s">
        <v>134</v>
      </c>
      <c r="D58" s="1" t="s">
        <v>229</v>
      </c>
      <c r="E58" s="20">
        <v>2181251</v>
      </c>
      <c r="F58" s="2">
        <v>1</v>
      </c>
      <c r="G58" s="52">
        <v>2772.9</v>
      </c>
      <c r="H58" s="40"/>
      <c r="I58" s="40">
        <f t="shared" si="0"/>
        <v>0</v>
      </c>
    </row>
    <row r="59" spans="1:9">
      <c r="A59" s="19">
        <v>53</v>
      </c>
      <c r="B59" s="17">
        <v>2160154</v>
      </c>
      <c r="C59" s="17" t="s">
        <v>135</v>
      </c>
      <c r="D59" s="1" t="s">
        <v>229</v>
      </c>
      <c r="E59" s="17">
        <v>2160154</v>
      </c>
      <c r="F59" s="2">
        <v>1</v>
      </c>
      <c r="G59" s="52">
        <v>1155.6000000000001</v>
      </c>
      <c r="H59" s="40"/>
      <c r="I59" s="40">
        <f t="shared" si="0"/>
        <v>0</v>
      </c>
    </row>
    <row r="60" spans="1:9">
      <c r="A60" s="16">
        <v>54</v>
      </c>
      <c r="B60" s="20">
        <v>3100109</v>
      </c>
      <c r="C60" s="21" t="s">
        <v>136</v>
      </c>
      <c r="D60" s="1" t="s">
        <v>229</v>
      </c>
      <c r="E60" s="20">
        <v>3100109</v>
      </c>
      <c r="F60" s="2">
        <v>1</v>
      </c>
      <c r="G60" s="52">
        <v>709.2</v>
      </c>
      <c r="H60" s="40"/>
      <c r="I60" s="40">
        <f t="shared" si="0"/>
        <v>0</v>
      </c>
    </row>
    <row r="61" spans="1:9">
      <c r="A61" s="16">
        <v>55</v>
      </c>
      <c r="B61" s="17">
        <v>3100905</v>
      </c>
      <c r="C61" s="18" t="s">
        <v>136</v>
      </c>
      <c r="D61" s="1" t="s">
        <v>229</v>
      </c>
      <c r="E61" s="17">
        <v>3100905</v>
      </c>
      <c r="F61" s="2">
        <v>1</v>
      </c>
      <c r="G61" s="52">
        <v>841.5</v>
      </c>
      <c r="H61" s="40"/>
      <c r="I61" s="40">
        <f t="shared" si="0"/>
        <v>0</v>
      </c>
    </row>
    <row r="62" spans="1:9">
      <c r="A62" s="19">
        <v>56</v>
      </c>
      <c r="B62" s="20">
        <v>3101315</v>
      </c>
      <c r="C62" s="21" t="s">
        <v>137</v>
      </c>
      <c r="D62" s="1" t="s">
        <v>229</v>
      </c>
      <c r="E62" s="20">
        <v>3101315</v>
      </c>
      <c r="F62" s="2">
        <v>1</v>
      </c>
      <c r="G62" s="52">
        <v>472.5</v>
      </c>
      <c r="H62" s="40"/>
      <c r="I62" s="40">
        <f t="shared" si="0"/>
        <v>0</v>
      </c>
    </row>
    <row r="63" spans="1:9">
      <c r="A63" s="16">
        <v>57</v>
      </c>
      <c r="B63" s="17">
        <v>3101321</v>
      </c>
      <c r="C63" s="18" t="s">
        <v>138</v>
      </c>
      <c r="D63" s="1" t="s">
        <v>229</v>
      </c>
      <c r="E63" s="17">
        <v>3101321</v>
      </c>
      <c r="F63" s="2">
        <v>1</v>
      </c>
      <c r="G63" s="52">
        <v>668.7</v>
      </c>
      <c r="H63" s="40"/>
      <c r="I63" s="40">
        <f t="shared" si="0"/>
        <v>0</v>
      </c>
    </row>
    <row r="64" spans="1:9">
      <c r="A64" s="16">
        <v>58</v>
      </c>
      <c r="B64" s="20">
        <v>3100909</v>
      </c>
      <c r="C64" s="21" t="s">
        <v>138</v>
      </c>
      <c r="D64" s="1" t="s">
        <v>229</v>
      </c>
      <c r="E64" s="20">
        <v>3100909</v>
      </c>
      <c r="F64" s="2">
        <v>1</v>
      </c>
      <c r="G64" s="52">
        <v>709.2</v>
      </c>
      <c r="H64" s="40"/>
      <c r="I64" s="40">
        <f t="shared" si="0"/>
        <v>0</v>
      </c>
    </row>
    <row r="65" spans="1:9" ht="30">
      <c r="A65" s="19">
        <v>59</v>
      </c>
      <c r="B65" s="17">
        <v>3101319</v>
      </c>
      <c r="C65" s="18" t="s">
        <v>139</v>
      </c>
      <c r="D65" s="1" t="s">
        <v>229</v>
      </c>
      <c r="E65" s="17">
        <v>3101319</v>
      </c>
      <c r="F65" s="2">
        <v>1</v>
      </c>
      <c r="G65" s="52">
        <v>551</v>
      </c>
      <c r="H65" s="40"/>
      <c r="I65" s="40">
        <f t="shared" si="0"/>
        <v>0</v>
      </c>
    </row>
    <row r="66" spans="1:9" ht="30">
      <c r="A66" s="16">
        <v>60</v>
      </c>
      <c r="B66" s="20">
        <v>3101322</v>
      </c>
      <c r="C66" s="21" t="s">
        <v>139</v>
      </c>
      <c r="D66" s="1" t="s">
        <v>229</v>
      </c>
      <c r="E66" s="20">
        <v>3101322</v>
      </c>
      <c r="F66" s="2">
        <v>1</v>
      </c>
      <c r="G66" s="52">
        <v>748.80000000000007</v>
      </c>
      <c r="H66" s="40"/>
      <c r="I66" s="40">
        <f t="shared" si="0"/>
        <v>0</v>
      </c>
    </row>
    <row r="67" spans="1:9" ht="30">
      <c r="A67" s="16">
        <v>61</v>
      </c>
      <c r="B67" s="17">
        <v>3109007</v>
      </c>
      <c r="C67" s="18" t="s">
        <v>139</v>
      </c>
      <c r="D67" s="1" t="s">
        <v>229</v>
      </c>
      <c r="E67" s="17">
        <v>3109007</v>
      </c>
      <c r="F67" s="2">
        <v>1</v>
      </c>
      <c r="G67" s="52">
        <v>637.20000000000005</v>
      </c>
      <c r="H67" s="40"/>
      <c r="I67" s="40">
        <f t="shared" si="0"/>
        <v>0</v>
      </c>
    </row>
    <row r="68" spans="1:9">
      <c r="A68" s="19">
        <v>62</v>
      </c>
      <c r="B68" s="20">
        <v>3109026</v>
      </c>
      <c r="C68" s="21" t="s">
        <v>140</v>
      </c>
      <c r="D68" s="1" t="s">
        <v>229</v>
      </c>
      <c r="E68" s="20">
        <v>3109026</v>
      </c>
      <c r="F68" s="2">
        <v>1</v>
      </c>
      <c r="G68" s="52">
        <v>432.90000000000003</v>
      </c>
      <c r="H68" s="40"/>
      <c r="I68" s="40">
        <f t="shared" si="0"/>
        <v>0</v>
      </c>
    </row>
    <row r="69" spans="1:9">
      <c r="A69" s="16">
        <v>63</v>
      </c>
      <c r="B69" s="17">
        <v>3109080</v>
      </c>
      <c r="C69" s="18" t="s">
        <v>141</v>
      </c>
      <c r="D69" s="1" t="s">
        <v>229</v>
      </c>
      <c r="E69" s="17">
        <v>3109080</v>
      </c>
      <c r="F69" s="2">
        <v>1</v>
      </c>
      <c r="G69" s="52">
        <v>720.9</v>
      </c>
      <c r="H69" s="40"/>
      <c r="I69" s="40">
        <f t="shared" si="0"/>
        <v>0</v>
      </c>
    </row>
    <row r="70" spans="1:9">
      <c r="A70" s="16">
        <v>64</v>
      </c>
      <c r="B70" s="20">
        <v>3104500</v>
      </c>
      <c r="C70" s="21" t="s">
        <v>142</v>
      </c>
      <c r="D70" s="1" t="s">
        <v>229</v>
      </c>
      <c r="E70" s="20">
        <v>3104500</v>
      </c>
      <c r="F70" s="2">
        <v>1</v>
      </c>
      <c r="G70" s="52">
        <v>582.30000000000007</v>
      </c>
      <c r="H70" s="40"/>
      <c r="I70" s="40">
        <f t="shared" si="0"/>
        <v>0</v>
      </c>
    </row>
    <row r="71" spans="1:9">
      <c r="A71" s="19">
        <v>65</v>
      </c>
      <c r="B71" s="17">
        <v>9008578</v>
      </c>
      <c r="C71" s="18" t="s">
        <v>143</v>
      </c>
      <c r="D71" s="1" t="s">
        <v>229</v>
      </c>
      <c r="E71" s="17">
        <v>9008578</v>
      </c>
      <c r="F71" s="2">
        <v>1</v>
      </c>
      <c r="G71" s="52">
        <v>1525.5</v>
      </c>
      <c r="H71" s="40"/>
      <c r="I71" s="40">
        <f t="shared" ref="I71:I134" si="1">F71*H71</f>
        <v>0</v>
      </c>
    </row>
    <row r="72" spans="1:9">
      <c r="A72" s="16">
        <v>66</v>
      </c>
      <c r="B72" s="20" t="s">
        <v>144</v>
      </c>
      <c r="C72" s="21" t="s">
        <v>145</v>
      </c>
      <c r="D72" s="1" t="s">
        <v>229</v>
      </c>
      <c r="E72" s="20" t="s">
        <v>144</v>
      </c>
      <c r="F72" s="2">
        <v>1</v>
      </c>
      <c r="G72" s="52">
        <v>1830.6000000000001</v>
      </c>
      <c r="H72" s="40"/>
      <c r="I72" s="40">
        <f t="shared" si="1"/>
        <v>0</v>
      </c>
    </row>
    <row r="73" spans="1:9">
      <c r="A73" s="16">
        <v>67</v>
      </c>
      <c r="B73" s="17" t="s">
        <v>146</v>
      </c>
      <c r="C73" s="18" t="s">
        <v>147</v>
      </c>
      <c r="D73" s="1" t="s">
        <v>229</v>
      </c>
      <c r="E73" s="17" t="s">
        <v>146</v>
      </c>
      <c r="F73" s="2">
        <v>1</v>
      </c>
      <c r="G73" s="52">
        <v>2033.1000000000001</v>
      </c>
      <c r="H73" s="40"/>
      <c r="I73" s="40">
        <f t="shared" si="1"/>
        <v>0</v>
      </c>
    </row>
    <row r="74" spans="1:9">
      <c r="A74" s="19">
        <v>68</v>
      </c>
      <c r="B74" s="20" t="s">
        <v>148</v>
      </c>
      <c r="C74" s="21" t="s">
        <v>149</v>
      </c>
      <c r="D74" s="1" t="s">
        <v>229</v>
      </c>
      <c r="E74" s="20" t="s">
        <v>148</v>
      </c>
      <c r="F74" s="2">
        <v>1</v>
      </c>
      <c r="G74" s="52">
        <v>2439.9</v>
      </c>
      <c r="H74" s="40"/>
      <c r="I74" s="40">
        <f t="shared" si="1"/>
        <v>0</v>
      </c>
    </row>
    <row r="75" spans="1:9">
      <c r="A75" s="16">
        <v>69</v>
      </c>
      <c r="B75" s="17" t="s">
        <v>150</v>
      </c>
      <c r="C75" s="18" t="s">
        <v>151</v>
      </c>
      <c r="D75" s="1" t="s">
        <v>229</v>
      </c>
      <c r="E75" s="17" t="s">
        <v>150</v>
      </c>
      <c r="F75" s="2">
        <v>1</v>
      </c>
      <c r="G75" s="52">
        <v>2134.8000000000002</v>
      </c>
      <c r="H75" s="40"/>
      <c r="I75" s="40">
        <f t="shared" si="1"/>
        <v>0</v>
      </c>
    </row>
    <row r="76" spans="1:9">
      <c r="A76" s="16">
        <v>70</v>
      </c>
      <c r="B76" s="20" t="s">
        <v>152</v>
      </c>
      <c r="C76" s="21" t="s">
        <v>153</v>
      </c>
      <c r="D76" s="1" t="s">
        <v>229</v>
      </c>
      <c r="E76" s="20" t="s">
        <v>152</v>
      </c>
      <c r="F76" s="2">
        <v>1</v>
      </c>
      <c r="G76" s="52">
        <v>2236.5</v>
      </c>
      <c r="H76" s="40"/>
      <c r="I76" s="40">
        <f t="shared" si="1"/>
        <v>0</v>
      </c>
    </row>
    <row r="77" spans="1:9">
      <c r="A77" s="19">
        <v>71</v>
      </c>
      <c r="B77" s="17">
        <v>5600140</v>
      </c>
      <c r="C77" s="18" t="s">
        <v>154</v>
      </c>
      <c r="D77" s="1" t="s">
        <v>229</v>
      </c>
      <c r="E77" s="17">
        <v>5600140</v>
      </c>
      <c r="F77" s="2">
        <v>1</v>
      </c>
      <c r="G77" s="52">
        <v>3697.2000000000003</v>
      </c>
      <c r="H77" s="40"/>
      <c r="I77" s="40">
        <f t="shared" si="1"/>
        <v>0</v>
      </c>
    </row>
    <row r="78" spans="1:9">
      <c r="A78" s="16">
        <v>72</v>
      </c>
      <c r="B78" s="20">
        <v>2126010</v>
      </c>
      <c r="C78" s="21" t="s">
        <v>155</v>
      </c>
      <c r="D78" s="1" t="s">
        <v>229</v>
      </c>
      <c r="E78" s="20">
        <v>2126010</v>
      </c>
      <c r="F78" s="2">
        <v>1</v>
      </c>
      <c r="G78" s="52">
        <v>2218.5</v>
      </c>
      <c r="H78" s="40"/>
      <c r="I78" s="40">
        <f t="shared" si="1"/>
        <v>0</v>
      </c>
    </row>
    <row r="79" spans="1:9">
      <c r="A79" s="16">
        <v>73</v>
      </c>
      <c r="B79" s="17">
        <v>2161800</v>
      </c>
      <c r="C79" s="18" t="s">
        <v>156</v>
      </c>
      <c r="D79" s="1" t="s">
        <v>229</v>
      </c>
      <c r="E79" s="17">
        <v>2161800</v>
      </c>
      <c r="F79" s="2">
        <v>1</v>
      </c>
      <c r="G79" s="52">
        <v>6367.5</v>
      </c>
      <c r="H79" s="40"/>
      <c r="I79" s="40">
        <f t="shared" si="1"/>
        <v>0</v>
      </c>
    </row>
    <row r="80" spans="1:9">
      <c r="A80" s="19">
        <v>74</v>
      </c>
      <c r="B80" s="20">
        <v>2160100</v>
      </c>
      <c r="C80" s="21" t="s">
        <v>157</v>
      </c>
      <c r="D80" s="1" t="s">
        <v>229</v>
      </c>
      <c r="E80" s="20">
        <v>2160100</v>
      </c>
      <c r="F80" s="2">
        <v>1</v>
      </c>
      <c r="G80" s="52">
        <v>5358.6</v>
      </c>
      <c r="H80" s="40"/>
      <c r="I80" s="40">
        <f t="shared" si="1"/>
        <v>0</v>
      </c>
    </row>
    <row r="81" spans="1:9">
      <c r="A81" s="16">
        <v>75</v>
      </c>
      <c r="B81" s="17">
        <v>2161250</v>
      </c>
      <c r="C81" s="18" t="s">
        <v>157</v>
      </c>
      <c r="D81" s="1" t="s">
        <v>229</v>
      </c>
      <c r="E81" s="17">
        <v>2161250</v>
      </c>
      <c r="F81" s="2">
        <v>1</v>
      </c>
      <c r="G81" s="52">
        <v>7208.1</v>
      </c>
      <c r="H81" s="40"/>
      <c r="I81" s="40">
        <f t="shared" si="1"/>
        <v>0</v>
      </c>
    </row>
    <row r="82" spans="1:9">
      <c r="A82" s="16">
        <v>76</v>
      </c>
      <c r="B82" s="20">
        <v>2181200</v>
      </c>
      <c r="C82" s="21" t="s">
        <v>158</v>
      </c>
      <c r="D82" s="1" t="s">
        <v>229</v>
      </c>
      <c r="E82" s="20">
        <v>2181200</v>
      </c>
      <c r="F82" s="2">
        <v>1</v>
      </c>
      <c r="G82" s="52">
        <v>9019.8000000000011</v>
      </c>
      <c r="H82" s="40"/>
      <c r="I82" s="40">
        <f t="shared" si="1"/>
        <v>0</v>
      </c>
    </row>
    <row r="83" spans="1:9">
      <c r="A83" s="19">
        <v>77</v>
      </c>
      <c r="B83" s="17">
        <v>2200100</v>
      </c>
      <c r="C83" s="18" t="s">
        <v>159</v>
      </c>
      <c r="D83" s="1" t="s">
        <v>229</v>
      </c>
      <c r="E83" s="17">
        <v>2200100</v>
      </c>
      <c r="F83" s="2">
        <v>1</v>
      </c>
      <c r="G83" s="52">
        <v>7412.4000000000005</v>
      </c>
      <c r="H83" s="40"/>
      <c r="I83" s="40">
        <f t="shared" si="1"/>
        <v>0</v>
      </c>
    </row>
    <row r="84" spans="1:9">
      <c r="A84" s="16">
        <v>78</v>
      </c>
      <c r="B84" s="20">
        <v>9008821</v>
      </c>
      <c r="C84" s="21" t="s">
        <v>160</v>
      </c>
      <c r="D84" s="1" t="s">
        <v>229</v>
      </c>
      <c r="E84" s="20">
        <v>9008821</v>
      </c>
      <c r="F84" s="2">
        <v>1</v>
      </c>
      <c r="G84" s="52">
        <v>1815</v>
      </c>
      <c r="H84" s="40"/>
      <c r="I84" s="40">
        <f t="shared" si="1"/>
        <v>0</v>
      </c>
    </row>
    <row r="85" spans="1:9">
      <c r="A85" s="16">
        <v>79</v>
      </c>
      <c r="B85" s="17" t="s">
        <v>161</v>
      </c>
      <c r="C85" s="18" t="s">
        <v>162</v>
      </c>
      <c r="D85" s="1" t="s">
        <v>229</v>
      </c>
      <c r="E85" s="17" t="s">
        <v>161</v>
      </c>
      <c r="F85" s="2">
        <v>1</v>
      </c>
      <c r="G85" s="52">
        <v>82</v>
      </c>
      <c r="H85" s="40"/>
      <c r="I85" s="40">
        <f t="shared" si="1"/>
        <v>0</v>
      </c>
    </row>
    <row r="86" spans="1:9">
      <c r="A86" s="19">
        <v>80</v>
      </c>
      <c r="B86" s="20">
        <v>5320500</v>
      </c>
      <c r="C86" s="21" t="s">
        <v>163</v>
      </c>
      <c r="D86" s="1" t="s">
        <v>229</v>
      </c>
      <c r="E86" s="20">
        <v>5320500</v>
      </c>
      <c r="F86" s="2">
        <v>1</v>
      </c>
      <c r="G86" s="52">
        <v>13600</v>
      </c>
      <c r="H86" s="40"/>
      <c r="I86" s="40">
        <f t="shared" si="1"/>
        <v>0</v>
      </c>
    </row>
    <row r="87" spans="1:9">
      <c r="A87" s="16">
        <v>81</v>
      </c>
      <c r="B87" s="17">
        <v>5600100</v>
      </c>
      <c r="C87" s="18" t="s">
        <v>164</v>
      </c>
      <c r="D87" s="1" t="s">
        <v>229</v>
      </c>
      <c r="E87" s="17">
        <v>5600100</v>
      </c>
      <c r="F87" s="2">
        <v>1</v>
      </c>
      <c r="G87" s="52">
        <v>32540</v>
      </c>
      <c r="H87" s="40"/>
      <c r="I87" s="40">
        <f t="shared" si="1"/>
        <v>0</v>
      </c>
    </row>
    <row r="88" spans="1:9">
      <c r="A88" s="16">
        <v>82</v>
      </c>
      <c r="B88" s="20">
        <v>2040300</v>
      </c>
      <c r="C88" s="21" t="s">
        <v>165</v>
      </c>
      <c r="D88" s="1" t="s">
        <v>229</v>
      </c>
      <c r="E88" s="20">
        <v>2040300</v>
      </c>
      <c r="F88" s="2">
        <v>1</v>
      </c>
      <c r="G88" s="52">
        <v>1554</v>
      </c>
      <c r="H88" s="40"/>
      <c r="I88" s="40">
        <f t="shared" si="1"/>
        <v>0</v>
      </c>
    </row>
    <row r="89" spans="1:9">
      <c r="A89" s="19">
        <v>83</v>
      </c>
      <c r="B89" s="17">
        <v>2106006</v>
      </c>
      <c r="C89" s="18" t="s">
        <v>166</v>
      </c>
      <c r="D89" s="1" t="s">
        <v>229</v>
      </c>
      <c r="E89" s="17">
        <v>2106006</v>
      </c>
      <c r="F89" s="2">
        <v>1</v>
      </c>
      <c r="G89" s="52">
        <v>1404.9</v>
      </c>
      <c r="H89" s="40"/>
      <c r="I89" s="40">
        <f t="shared" si="1"/>
        <v>0</v>
      </c>
    </row>
    <row r="90" spans="1:9">
      <c r="A90" s="16">
        <v>84</v>
      </c>
      <c r="B90" s="20">
        <v>6100300</v>
      </c>
      <c r="C90" s="21" t="s">
        <v>167</v>
      </c>
      <c r="D90" s="1" t="s">
        <v>229</v>
      </c>
      <c r="E90" s="20">
        <v>6100300</v>
      </c>
      <c r="F90" s="2">
        <v>1</v>
      </c>
      <c r="G90" s="52">
        <v>697.5</v>
      </c>
      <c r="H90" s="40"/>
      <c r="I90" s="40">
        <f t="shared" si="1"/>
        <v>0</v>
      </c>
    </row>
    <row r="91" spans="1:9">
      <c r="A91" s="16">
        <v>85</v>
      </c>
      <c r="B91" s="17">
        <v>2106002</v>
      </c>
      <c r="C91" s="18" t="s">
        <v>167</v>
      </c>
      <c r="D91" s="1" t="s">
        <v>229</v>
      </c>
      <c r="E91" s="17">
        <v>2106002</v>
      </c>
      <c r="F91" s="2">
        <v>1</v>
      </c>
      <c r="G91" s="52">
        <v>781.2</v>
      </c>
      <c r="H91" s="40"/>
      <c r="I91" s="40">
        <f t="shared" si="1"/>
        <v>0</v>
      </c>
    </row>
    <row r="92" spans="1:9">
      <c r="A92" s="19">
        <v>86</v>
      </c>
      <c r="B92" s="20">
        <v>6100201</v>
      </c>
      <c r="C92" s="21" t="s">
        <v>168</v>
      </c>
      <c r="D92" s="1" t="s">
        <v>229</v>
      </c>
      <c r="E92" s="20">
        <v>6100201</v>
      </c>
      <c r="F92" s="2">
        <v>1</v>
      </c>
      <c r="G92" s="52">
        <v>277.2</v>
      </c>
      <c r="H92" s="40"/>
      <c r="I92" s="40">
        <f t="shared" si="1"/>
        <v>0</v>
      </c>
    </row>
    <row r="93" spans="1:9">
      <c r="A93" s="16">
        <v>87</v>
      </c>
      <c r="B93" s="17" t="s">
        <v>169</v>
      </c>
      <c r="C93" s="18" t="s">
        <v>170</v>
      </c>
      <c r="D93" s="1" t="s">
        <v>229</v>
      </c>
      <c r="E93" s="17" t="s">
        <v>169</v>
      </c>
      <c r="F93" s="2">
        <v>1</v>
      </c>
      <c r="G93" s="52">
        <v>72.2</v>
      </c>
      <c r="H93" s="40"/>
      <c r="I93" s="40">
        <f t="shared" si="1"/>
        <v>0</v>
      </c>
    </row>
    <row r="94" spans="1:9" ht="15" customHeight="1">
      <c r="A94" s="16">
        <v>88</v>
      </c>
      <c r="B94" s="20" t="s">
        <v>171</v>
      </c>
      <c r="C94" s="21" t="s">
        <v>172</v>
      </c>
      <c r="D94" s="1" t="s">
        <v>229</v>
      </c>
      <c r="E94" s="20" t="s">
        <v>171</v>
      </c>
      <c r="F94" s="2">
        <v>1</v>
      </c>
      <c r="G94" s="52">
        <v>41.4</v>
      </c>
      <c r="H94" s="40"/>
      <c r="I94" s="40">
        <f t="shared" si="1"/>
        <v>0</v>
      </c>
    </row>
    <row r="95" spans="1:9">
      <c r="A95" s="19">
        <v>89</v>
      </c>
      <c r="B95" s="17" t="s">
        <v>173</v>
      </c>
      <c r="C95" s="18" t="s">
        <v>174</v>
      </c>
      <c r="D95" s="1" t="s">
        <v>229</v>
      </c>
      <c r="E95" s="17" t="s">
        <v>173</v>
      </c>
      <c r="F95" s="2">
        <v>1</v>
      </c>
      <c r="G95" s="52">
        <v>225</v>
      </c>
      <c r="H95" s="40"/>
      <c r="I95" s="40">
        <f t="shared" si="1"/>
        <v>0</v>
      </c>
    </row>
    <row r="96" spans="1:9" ht="15" customHeight="1">
      <c r="A96" s="16">
        <v>90</v>
      </c>
      <c r="B96" s="20" t="s">
        <v>175</v>
      </c>
      <c r="C96" s="21" t="s">
        <v>176</v>
      </c>
      <c r="D96" s="1" t="s">
        <v>229</v>
      </c>
      <c r="E96" s="20" t="s">
        <v>175</v>
      </c>
      <c r="F96" s="2">
        <v>1</v>
      </c>
      <c r="G96" s="52">
        <v>357.3</v>
      </c>
      <c r="H96" s="40"/>
      <c r="I96" s="40">
        <f t="shared" si="1"/>
        <v>0</v>
      </c>
    </row>
    <row r="97" spans="1:9">
      <c r="A97" s="16">
        <v>91</v>
      </c>
      <c r="B97" s="17" t="s">
        <v>177</v>
      </c>
      <c r="C97" s="18" t="s">
        <v>178</v>
      </c>
      <c r="D97" s="1" t="s">
        <v>229</v>
      </c>
      <c r="E97" s="17" t="s">
        <v>177</v>
      </c>
      <c r="F97" s="2">
        <v>1</v>
      </c>
      <c r="G97" s="52">
        <v>395.1</v>
      </c>
      <c r="H97" s="40"/>
      <c r="I97" s="40">
        <f t="shared" si="1"/>
        <v>0</v>
      </c>
    </row>
    <row r="98" spans="1:9">
      <c r="A98" s="19">
        <v>92</v>
      </c>
      <c r="B98" s="20" t="s">
        <v>179</v>
      </c>
      <c r="C98" s="21" t="s">
        <v>180</v>
      </c>
      <c r="D98" s="1" t="s">
        <v>229</v>
      </c>
      <c r="E98" s="20" t="s">
        <v>179</v>
      </c>
      <c r="F98" s="2">
        <v>1</v>
      </c>
      <c r="G98" s="52">
        <v>157.5</v>
      </c>
      <c r="H98" s="40"/>
      <c r="I98" s="40">
        <f t="shared" si="1"/>
        <v>0</v>
      </c>
    </row>
    <row r="99" spans="1:9">
      <c r="A99" s="16">
        <v>93</v>
      </c>
      <c r="B99" s="17" t="s">
        <v>181</v>
      </c>
      <c r="C99" s="18" t="s">
        <v>182</v>
      </c>
      <c r="D99" s="1" t="s">
        <v>229</v>
      </c>
      <c r="E99" s="17" t="s">
        <v>181</v>
      </c>
      <c r="F99" s="2">
        <v>1</v>
      </c>
      <c r="G99" s="52">
        <v>555.30000000000007</v>
      </c>
      <c r="H99" s="40"/>
      <c r="I99" s="40">
        <f t="shared" si="1"/>
        <v>0</v>
      </c>
    </row>
    <row r="100" spans="1:9">
      <c r="A100" s="16">
        <v>94</v>
      </c>
      <c r="B100" s="20" t="s">
        <v>183</v>
      </c>
      <c r="C100" s="21" t="s">
        <v>184</v>
      </c>
      <c r="D100" s="1" t="s">
        <v>229</v>
      </c>
      <c r="E100" s="20" t="s">
        <v>183</v>
      </c>
      <c r="F100" s="2">
        <v>1</v>
      </c>
      <c r="G100" s="52">
        <v>739.80000000000007</v>
      </c>
      <c r="H100" s="40"/>
      <c r="I100" s="40">
        <f t="shared" si="1"/>
        <v>0</v>
      </c>
    </row>
    <row r="101" spans="1:9">
      <c r="A101" s="19">
        <v>95</v>
      </c>
      <c r="B101" s="17" t="s">
        <v>185</v>
      </c>
      <c r="C101" s="18" t="s">
        <v>186</v>
      </c>
      <c r="D101" s="1" t="s">
        <v>229</v>
      </c>
      <c r="E101" s="17" t="s">
        <v>185</v>
      </c>
      <c r="F101" s="2">
        <v>1</v>
      </c>
      <c r="G101" s="52">
        <v>351.90000000000003</v>
      </c>
      <c r="H101" s="40"/>
      <c r="I101" s="40">
        <f t="shared" si="1"/>
        <v>0</v>
      </c>
    </row>
    <row r="102" spans="1:9" ht="15" customHeight="1">
      <c r="A102" s="16">
        <v>96</v>
      </c>
      <c r="B102" s="20" t="s">
        <v>187</v>
      </c>
      <c r="C102" s="21" t="s">
        <v>188</v>
      </c>
      <c r="D102" s="1" t="s">
        <v>229</v>
      </c>
      <c r="E102" s="20" t="s">
        <v>187</v>
      </c>
      <c r="F102" s="2">
        <v>1</v>
      </c>
      <c r="G102" s="52">
        <v>94.5</v>
      </c>
      <c r="H102" s="40"/>
      <c r="I102" s="40">
        <f t="shared" si="1"/>
        <v>0</v>
      </c>
    </row>
    <row r="103" spans="1:9" ht="15" customHeight="1">
      <c r="A103" s="16">
        <v>97</v>
      </c>
      <c r="B103" s="17" t="s">
        <v>189</v>
      </c>
      <c r="C103" s="18" t="s">
        <v>190</v>
      </c>
      <c r="D103" s="1" t="s">
        <v>229</v>
      </c>
      <c r="E103" s="17" t="s">
        <v>189</v>
      </c>
      <c r="F103" s="2">
        <v>1</v>
      </c>
      <c r="G103" s="52">
        <v>332.1</v>
      </c>
      <c r="H103" s="40"/>
      <c r="I103" s="40">
        <f t="shared" si="1"/>
        <v>0</v>
      </c>
    </row>
    <row r="104" spans="1:9">
      <c r="A104" s="19">
        <v>98</v>
      </c>
      <c r="B104" s="20">
        <v>5500160</v>
      </c>
      <c r="C104" s="21" t="s">
        <v>191</v>
      </c>
      <c r="D104" s="1" t="s">
        <v>229</v>
      </c>
      <c r="E104" s="20">
        <v>5500160</v>
      </c>
      <c r="F104" s="2">
        <v>1</v>
      </c>
      <c r="G104" s="52">
        <v>1682.1000000000001</v>
      </c>
      <c r="H104" s="40"/>
      <c r="I104" s="40">
        <f t="shared" si="1"/>
        <v>0</v>
      </c>
    </row>
    <row r="105" spans="1:9">
      <c r="A105" s="16">
        <v>99</v>
      </c>
      <c r="B105" s="17">
        <v>5205200</v>
      </c>
      <c r="C105" s="18" t="s">
        <v>192</v>
      </c>
      <c r="D105" s="1" t="s">
        <v>229</v>
      </c>
      <c r="E105" s="17">
        <v>5205200</v>
      </c>
      <c r="F105" s="2">
        <v>1</v>
      </c>
      <c r="G105" s="52">
        <v>108.9</v>
      </c>
      <c r="H105" s="40"/>
      <c r="I105" s="40">
        <f t="shared" si="1"/>
        <v>0</v>
      </c>
    </row>
    <row r="106" spans="1:9">
      <c r="A106" s="16">
        <v>100</v>
      </c>
      <c r="B106" s="20">
        <v>9007527</v>
      </c>
      <c r="C106" s="21" t="s">
        <v>193</v>
      </c>
      <c r="D106" s="1" t="s">
        <v>229</v>
      </c>
      <c r="E106" s="20">
        <v>9007527</v>
      </c>
      <c r="F106" s="2">
        <v>1</v>
      </c>
      <c r="G106" s="52">
        <v>1178.1000000000001</v>
      </c>
      <c r="H106" s="40"/>
      <c r="I106" s="40">
        <f t="shared" si="1"/>
        <v>0</v>
      </c>
    </row>
    <row r="107" spans="1:9">
      <c r="A107" s="19">
        <v>101</v>
      </c>
      <c r="B107" s="17">
        <v>2026099</v>
      </c>
      <c r="C107" s="18" t="s">
        <v>194</v>
      </c>
      <c r="D107" s="1" t="s">
        <v>229</v>
      </c>
      <c r="E107" s="17">
        <v>2026099</v>
      </c>
      <c r="F107" s="2">
        <v>1</v>
      </c>
      <c r="G107" s="52">
        <v>110.7</v>
      </c>
      <c r="H107" s="40"/>
      <c r="I107" s="40">
        <f t="shared" si="1"/>
        <v>0</v>
      </c>
    </row>
    <row r="108" spans="1:9">
      <c r="A108" s="16">
        <v>102</v>
      </c>
      <c r="B108" s="20">
        <v>3106100</v>
      </c>
      <c r="C108" s="21" t="s">
        <v>195</v>
      </c>
      <c r="D108" s="1" t="s">
        <v>229</v>
      </c>
      <c r="E108" s="20">
        <v>3106100</v>
      </c>
      <c r="F108" s="2">
        <v>1</v>
      </c>
      <c r="G108" s="52">
        <v>188.1</v>
      </c>
      <c r="H108" s="40"/>
      <c r="I108" s="40">
        <f t="shared" si="1"/>
        <v>0</v>
      </c>
    </row>
    <row r="109" spans="1:9">
      <c r="A109" s="16">
        <v>103</v>
      </c>
      <c r="B109" s="17">
        <v>3205709</v>
      </c>
      <c r="C109" s="18" t="s">
        <v>196</v>
      </c>
      <c r="D109" s="1" t="s">
        <v>229</v>
      </c>
      <c r="E109" s="17">
        <v>3205709</v>
      </c>
      <c r="F109" s="2">
        <v>1</v>
      </c>
      <c r="G109" s="52">
        <v>313.2</v>
      </c>
      <c r="H109" s="40"/>
      <c r="I109" s="40">
        <f t="shared" si="1"/>
        <v>0</v>
      </c>
    </row>
    <row r="110" spans="1:9">
      <c r="A110" s="19">
        <v>104</v>
      </c>
      <c r="B110" s="20">
        <v>3205710</v>
      </c>
      <c r="C110" s="21" t="s">
        <v>196</v>
      </c>
      <c r="D110" s="1" t="s">
        <v>229</v>
      </c>
      <c r="E110" s="20">
        <v>3205710</v>
      </c>
      <c r="F110" s="2">
        <v>1</v>
      </c>
      <c r="G110" s="52">
        <v>351</v>
      </c>
      <c r="H110" s="40"/>
      <c r="I110" s="40">
        <f t="shared" si="1"/>
        <v>0</v>
      </c>
    </row>
    <row r="111" spans="1:9">
      <c r="A111" s="16">
        <v>105</v>
      </c>
      <c r="B111" s="22">
        <v>3105100</v>
      </c>
      <c r="C111" s="23" t="s">
        <v>197</v>
      </c>
      <c r="D111" s="1" t="s">
        <v>229</v>
      </c>
      <c r="E111" s="22">
        <v>3105100</v>
      </c>
      <c r="F111" s="2">
        <v>1</v>
      </c>
      <c r="G111" s="52">
        <v>152.1</v>
      </c>
      <c r="H111" s="40"/>
      <c r="I111" s="40">
        <f t="shared" si="1"/>
        <v>0</v>
      </c>
    </row>
    <row r="112" spans="1:9">
      <c r="A112" s="16">
        <v>106</v>
      </c>
      <c r="B112" s="22">
        <v>3106300</v>
      </c>
      <c r="C112" s="23" t="s">
        <v>198</v>
      </c>
      <c r="D112" s="1" t="s">
        <v>229</v>
      </c>
      <c r="E112" s="22">
        <v>3106300</v>
      </c>
      <c r="F112" s="2">
        <v>1</v>
      </c>
      <c r="G112" s="52">
        <v>235.8</v>
      </c>
      <c r="H112" s="40"/>
      <c r="I112" s="40">
        <f t="shared" si="1"/>
        <v>0</v>
      </c>
    </row>
    <row r="113" spans="1:9">
      <c r="A113" s="19">
        <v>107</v>
      </c>
      <c r="B113" s="22">
        <v>3109020</v>
      </c>
      <c r="C113" s="23" t="s">
        <v>199</v>
      </c>
      <c r="D113" s="1" t="s">
        <v>229</v>
      </c>
      <c r="E113" s="22">
        <v>3109020</v>
      </c>
      <c r="F113" s="2">
        <v>1</v>
      </c>
      <c r="G113" s="52">
        <v>171</v>
      </c>
      <c r="H113" s="40"/>
      <c r="I113" s="40">
        <f t="shared" si="1"/>
        <v>0</v>
      </c>
    </row>
    <row r="114" spans="1:9">
      <c r="A114" s="16">
        <v>108</v>
      </c>
      <c r="B114" s="22">
        <v>3105800</v>
      </c>
      <c r="C114" s="23" t="s">
        <v>200</v>
      </c>
      <c r="D114" s="1" t="s">
        <v>229</v>
      </c>
      <c r="E114" s="22">
        <v>3105800</v>
      </c>
      <c r="F114" s="2">
        <v>1</v>
      </c>
      <c r="G114" s="52">
        <v>174.6</v>
      </c>
      <c r="H114" s="40"/>
      <c r="I114" s="40">
        <f t="shared" si="1"/>
        <v>0</v>
      </c>
    </row>
    <row r="115" spans="1:9">
      <c r="A115" s="16">
        <v>109</v>
      </c>
      <c r="B115" s="22">
        <v>3105100</v>
      </c>
      <c r="C115" s="23" t="s">
        <v>200</v>
      </c>
      <c r="D115" s="1" t="s">
        <v>229</v>
      </c>
      <c r="E115" s="22">
        <v>3105100</v>
      </c>
      <c r="F115" s="2">
        <v>1</v>
      </c>
      <c r="G115" s="52">
        <v>153.9</v>
      </c>
      <c r="H115" s="40"/>
      <c r="I115" s="40">
        <f t="shared" si="1"/>
        <v>0</v>
      </c>
    </row>
    <row r="116" spans="1:9">
      <c r="A116" s="19">
        <v>110</v>
      </c>
      <c r="B116" s="22">
        <v>3105900</v>
      </c>
      <c r="C116" s="23" t="s">
        <v>201</v>
      </c>
      <c r="D116" s="1" t="s">
        <v>229</v>
      </c>
      <c r="E116" s="22">
        <v>3105900</v>
      </c>
      <c r="F116" s="2">
        <v>1</v>
      </c>
      <c r="G116" s="52">
        <v>235.8</v>
      </c>
      <c r="H116" s="40"/>
      <c r="I116" s="40">
        <f t="shared" si="1"/>
        <v>0</v>
      </c>
    </row>
    <row r="117" spans="1:9">
      <c r="A117" s="16">
        <v>111</v>
      </c>
      <c r="B117" s="22">
        <v>3105200</v>
      </c>
      <c r="C117" s="23" t="s">
        <v>201</v>
      </c>
      <c r="D117" s="1" t="s">
        <v>229</v>
      </c>
      <c r="E117" s="22">
        <v>3105200</v>
      </c>
      <c r="F117" s="2">
        <v>1</v>
      </c>
      <c r="G117" s="52">
        <v>214.20000000000002</v>
      </c>
      <c r="H117" s="40"/>
      <c r="I117" s="40">
        <f t="shared" si="1"/>
        <v>0</v>
      </c>
    </row>
    <row r="118" spans="1:9">
      <c r="A118" s="16">
        <v>112</v>
      </c>
      <c r="B118" s="22">
        <v>3205200</v>
      </c>
      <c r="C118" s="23" t="s">
        <v>202</v>
      </c>
      <c r="D118" s="1" t="s">
        <v>229</v>
      </c>
      <c r="E118" s="22">
        <v>3205200</v>
      </c>
      <c r="F118" s="2">
        <v>1</v>
      </c>
      <c r="G118" s="52">
        <v>205.20000000000002</v>
      </c>
      <c r="H118" s="40"/>
      <c r="I118" s="40">
        <f t="shared" si="1"/>
        <v>0</v>
      </c>
    </row>
    <row r="119" spans="1:9">
      <c r="A119" s="19">
        <v>113</v>
      </c>
      <c r="B119" s="22">
        <v>3128550</v>
      </c>
      <c r="C119" s="23" t="s">
        <v>202</v>
      </c>
      <c r="D119" s="1" t="s">
        <v>229</v>
      </c>
      <c r="E119" s="22">
        <v>3128550</v>
      </c>
      <c r="F119" s="2">
        <v>1</v>
      </c>
      <c r="G119" s="52">
        <v>240.3</v>
      </c>
      <c r="H119" s="40"/>
      <c r="I119" s="40">
        <f t="shared" si="1"/>
        <v>0</v>
      </c>
    </row>
    <row r="120" spans="1:9">
      <c r="A120" s="16">
        <v>114</v>
      </c>
      <c r="B120" s="22" t="s">
        <v>203</v>
      </c>
      <c r="C120" s="23" t="s">
        <v>204</v>
      </c>
      <c r="D120" s="1" t="s">
        <v>229</v>
      </c>
      <c r="E120" s="22" t="s">
        <v>203</v>
      </c>
      <c r="F120" s="2">
        <v>1</v>
      </c>
      <c r="G120" s="52">
        <v>2957.4</v>
      </c>
      <c r="H120" s="40"/>
      <c r="I120" s="40">
        <f t="shared" si="1"/>
        <v>0</v>
      </c>
    </row>
    <row r="121" spans="1:9">
      <c r="A121" s="16">
        <v>115</v>
      </c>
      <c r="B121" s="22">
        <v>3104101</v>
      </c>
      <c r="C121" s="23" t="s">
        <v>205</v>
      </c>
      <c r="D121" s="1" t="s">
        <v>229</v>
      </c>
      <c r="E121" s="22">
        <v>3104101</v>
      </c>
      <c r="F121" s="2">
        <v>1</v>
      </c>
      <c r="G121" s="52">
        <v>243</v>
      </c>
      <c r="H121" s="40"/>
      <c r="I121" s="40">
        <f t="shared" si="1"/>
        <v>0</v>
      </c>
    </row>
    <row r="122" spans="1:9" ht="28.5" customHeight="1">
      <c r="A122" s="19">
        <v>116</v>
      </c>
      <c r="B122" s="22">
        <v>3100800</v>
      </c>
      <c r="C122" s="23" t="s">
        <v>206</v>
      </c>
      <c r="D122" s="1" t="s">
        <v>229</v>
      </c>
      <c r="E122" s="22">
        <v>3100800</v>
      </c>
      <c r="F122" s="2">
        <v>1</v>
      </c>
      <c r="G122" s="52">
        <v>432.90000000000003</v>
      </c>
      <c r="H122" s="40"/>
      <c r="I122" s="40">
        <f t="shared" si="1"/>
        <v>0</v>
      </c>
    </row>
    <row r="123" spans="1:9">
      <c r="A123" s="16">
        <v>117</v>
      </c>
      <c r="B123" s="22">
        <v>9000023</v>
      </c>
      <c r="C123" s="23" t="s">
        <v>207</v>
      </c>
      <c r="D123" s="1" t="s">
        <v>229</v>
      </c>
      <c r="E123" s="22">
        <v>9000023</v>
      </c>
      <c r="F123" s="2">
        <v>1</v>
      </c>
      <c r="G123" s="52">
        <v>99.9</v>
      </c>
      <c r="H123" s="40"/>
      <c r="I123" s="40">
        <f t="shared" si="1"/>
        <v>0</v>
      </c>
    </row>
    <row r="124" spans="1:9">
      <c r="A124" s="16">
        <v>118</v>
      </c>
      <c r="B124" s="22">
        <v>9007457</v>
      </c>
      <c r="C124" s="23" t="s">
        <v>207</v>
      </c>
      <c r="D124" s="1" t="s">
        <v>229</v>
      </c>
      <c r="E124" s="22">
        <v>9007457</v>
      </c>
      <c r="F124" s="2">
        <v>1</v>
      </c>
      <c r="G124" s="52">
        <v>94.5</v>
      </c>
      <c r="H124" s="40"/>
      <c r="I124" s="40">
        <f t="shared" si="1"/>
        <v>0</v>
      </c>
    </row>
    <row r="125" spans="1:9">
      <c r="A125" s="19">
        <v>119</v>
      </c>
      <c r="B125" s="22">
        <v>9007458</v>
      </c>
      <c r="C125" s="22" t="s">
        <v>208</v>
      </c>
      <c r="D125" s="1" t="s">
        <v>229</v>
      </c>
      <c r="E125" s="22">
        <v>9007458</v>
      </c>
      <c r="F125" s="2">
        <v>1</v>
      </c>
      <c r="G125" s="52">
        <v>55.800000000000004</v>
      </c>
      <c r="H125" s="40"/>
      <c r="I125" s="40">
        <f t="shared" si="1"/>
        <v>0</v>
      </c>
    </row>
    <row r="126" spans="1:9">
      <c r="A126" s="16">
        <v>120</v>
      </c>
      <c r="B126" s="22">
        <v>9007459</v>
      </c>
      <c r="C126" s="22" t="s">
        <v>209</v>
      </c>
      <c r="D126" s="1" t="s">
        <v>229</v>
      </c>
      <c r="E126" s="22">
        <v>9007459</v>
      </c>
      <c r="F126" s="2">
        <v>1</v>
      </c>
      <c r="G126" s="52">
        <v>165.6</v>
      </c>
      <c r="H126" s="40"/>
      <c r="I126" s="40">
        <f t="shared" si="1"/>
        <v>0</v>
      </c>
    </row>
    <row r="127" spans="1:9">
      <c r="A127" s="16">
        <v>121</v>
      </c>
      <c r="B127" s="22">
        <v>5500124</v>
      </c>
      <c r="C127" s="23" t="s">
        <v>210</v>
      </c>
      <c r="D127" s="1" t="s">
        <v>229</v>
      </c>
      <c r="E127" s="22">
        <v>5500124</v>
      </c>
      <c r="F127" s="2">
        <v>1</v>
      </c>
      <c r="G127" s="52">
        <v>432.90000000000003</v>
      </c>
      <c r="H127" s="40"/>
      <c r="I127" s="40">
        <f t="shared" si="1"/>
        <v>0</v>
      </c>
    </row>
    <row r="128" spans="1:9">
      <c r="A128" s="19">
        <v>122</v>
      </c>
      <c r="B128" s="22">
        <v>4100800</v>
      </c>
      <c r="C128" s="23" t="s">
        <v>47</v>
      </c>
      <c r="D128" s="1" t="s">
        <v>229</v>
      </c>
      <c r="E128" s="22">
        <v>4100800</v>
      </c>
      <c r="F128" s="2">
        <v>1</v>
      </c>
      <c r="G128" s="52">
        <v>135</v>
      </c>
      <c r="H128" s="40"/>
      <c r="I128" s="40">
        <f t="shared" si="1"/>
        <v>0</v>
      </c>
    </row>
    <row r="129" spans="1:9">
      <c r="A129" s="16">
        <v>123</v>
      </c>
      <c r="B129" s="22">
        <v>4100801</v>
      </c>
      <c r="C129" s="23" t="s">
        <v>47</v>
      </c>
      <c r="D129" s="1" t="s">
        <v>229</v>
      </c>
      <c r="E129" s="22">
        <v>4100801</v>
      </c>
      <c r="F129" s="2">
        <v>1</v>
      </c>
      <c r="G129" s="52">
        <v>135</v>
      </c>
      <c r="H129" s="40"/>
      <c r="I129" s="40">
        <f t="shared" si="1"/>
        <v>0</v>
      </c>
    </row>
    <row r="130" spans="1:9">
      <c r="A130" s="16">
        <v>124</v>
      </c>
      <c r="B130" s="22">
        <v>4120401</v>
      </c>
      <c r="C130" s="23" t="s">
        <v>48</v>
      </c>
      <c r="D130" s="1" t="s">
        <v>229</v>
      </c>
      <c r="E130" s="22">
        <v>4120401</v>
      </c>
      <c r="F130" s="2">
        <v>1</v>
      </c>
      <c r="G130" s="52">
        <v>270</v>
      </c>
      <c r="H130" s="40"/>
      <c r="I130" s="40">
        <f t="shared" si="1"/>
        <v>0</v>
      </c>
    </row>
    <row r="131" spans="1:9">
      <c r="A131" s="19">
        <v>125</v>
      </c>
      <c r="B131" s="22">
        <v>4120402</v>
      </c>
      <c r="C131" s="23" t="s">
        <v>48</v>
      </c>
      <c r="D131" s="1" t="s">
        <v>229</v>
      </c>
      <c r="E131" s="22">
        <v>4120402</v>
      </c>
      <c r="F131" s="2">
        <v>1</v>
      </c>
      <c r="G131" s="52">
        <v>270</v>
      </c>
      <c r="H131" s="40"/>
      <c r="I131" s="40">
        <f t="shared" si="1"/>
        <v>0</v>
      </c>
    </row>
    <row r="132" spans="1:9">
      <c r="A132" s="16">
        <v>126</v>
      </c>
      <c r="B132" s="22">
        <v>4120801</v>
      </c>
      <c r="C132" s="23" t="s">
        <v>48</v>
      </c>
      <c r="D132" s="1" t="s">
        <v>229</v>
      </c>
      <c r="E132" s="22">
        <v>4120801</v>
      </c>
      <c r="F132" s="2">
        <v>1</v>
      </c>
      <c r="G132" s="52">
        <v>142.20000000000002</v>
      </c>
      <c r="H132" s="40"/>
      <c r="I132" s="40">
        <f t="shared" si="1"/>
        <v>0</v>
      </c>
    </row>
    <row r="133" spans="1:9">
      <c r="A133" s="16">
        <v>127</v>
      </c>
      <c r="B133" s="22">
        <v>4120406</v>
      </c>
      <c r="C133" s="23" t="s">
        <v>211</v>
      </c>
      <c r="D133" s="1" t="s">
        <v>229</v>
      </c>
      <c r="E133" s="22">
        <v>4120406</v>
      </c>
      <c r="F133" s="2">
        <v>1</v>
      </c>
      <c r="G133" s="52">
        <v>318.60000000000002</v>
      </c>
      <c r="H133" s="40"/>
      <c r="I133" s="40">
        <f t="shared" si="1"/>
        <v>0</v>
      </c>
    </row>
    <row r="134" spans="1:9">
      <c r="A134" s="19">
        <v>128</v>
      </c>
      <c r="B134" s="22">
        <v>3104200</v>
      </c>
      <c r="C134" s="22" t="s">
        <v>212</v>
      </c>
      <c r="D134" s="1" t="s">
        <v>229</v>
      </c>
      <c r="E134" s="22">
        <v>3104200</v>
      </c>
      <c r="F134" s="2">
        <v>1</v>
      </c>
      <c r="G134" s="52">
        <v>657</v>
      </c>
      <c r="H134" s="40"/>
      <c r="I134" s="40">
        <f t="shared" si="1"/>
        <v>0</v>
      </c>
    </row>
    <row r="135" spans="1:9">
      <c r="A135" s="16">
        <v>129</v>
      </c>
      <c r="B135" s="22">
        <v>2500100</v>
      </c>
      <c r="C135" s="22" t="s">
        <v>213</v>
      </c>
      <c r="D135" s="1" t="s">
        <v>229</v>
      </c>
      <c r="E135" s="22">
        <v>2500100</v>
      </c>
      <c r="F135" s="2">
        <v>1</v>
      </c>
      <c r="G135" s="52">
        <v>529.20000000000005</v>
      </c>
      <c r="H135" s="40"/>
      <c r="I135" s="40">
        <f t="shared" ref="I135:I152" si="2">F135*H135</f>
        <v>0</v>
      </c>
    </row>
    <row r="136" spans="1:9">
      <c r="A136" s="16">
        <v>130</v>
      </c>
      <c r="B136" s="22">
        <v>4200401</v>
      </c>
      <c r="C136" s="23" t="s">
        <v>214</v>
      </c>
      <c r="D136" s="1" t="s">
        <v>229</v>
      </c>
      <c r="E136" s="22">
        <v>4200401</v>
      </c>
      <c r="F136" s="2">
        <v>1</v>
      </c>
      <c r="G136" s="52">
        <v>288.90000000000003</v>
      </c>
      <c r="H136" s="40"/>
      <c r="I136" s="40">
        <f t="shared" si="2"/>
        <v>0</v>
      </c>
    </row>
    <row r="137" spans="1:9">
      <c r="A137" s="19">
        <v>131</v>
      </c>
      <c r="B137" s="22">
        <v>4200402</v>
      </c>
      <c r="C137" s="23" t="s">
        <v>215</v>
      </c>
      <c r="D137" s="1" t="s">
        <v>229</v>
      </c>
      <c r="E137" s="22">
        <v>4200402</v>
      </c>
      <c r="F137" s="2">
        <v>1</v>
      </c>
      <c r="G137" s="52">
        <v>300.60000000000002</v>
      </c>
      <c r="H137" s="40"/>
      <c r="I137" s="40">
        <f t="shared" si="2"/>
        <v>0</v>
      </c>
    </row>
    <row r="138" spans="1:9">
      <c r="A138" s="16">
        <v>132</v>
      </c>
      <c r="B138" s="22">
        <v>4400105</v>
      </c>
      <c r="C138" s="23" t="s">
        <v>216</v>
      </c>
      <c r="D138" s="1" t="s">
        <v>229</v>
      </c>
      <c r="E138" s="22">
        <v>4400105</v>
      </c>
      <c r="F138" s="2">
        <v>1</v>
      </c>
      <c r="G138" s="52">
        <v>817.2</v>
      </c>
      <c r="H138" s="40"/>
      <c r="I138" s="40">
        <f t="shared" si="2"/>
        <v>0</v>
      </c>
    </row>
    <row r="139" spans="1:9">
      <c r="A139" s="16">
        <v>133</v>
      </c>
      <c r="B139" s="22">
        <v>3104603</v>
      </c>
      <c r="C139" s="23" t="s">
        <v>217</v>
      </c>
      <c r="D139" s="1" t="s">
        <v>229</v>
      </c>
      <c r="E139" s="22">
        <v>3104603</v>
      </c>
      <c r="F139" s="2">
        <v>1</v>
      </c>
      <c r="G139" s="52">
        <v>188.1</v>
      </c>
      <c r="H139" s="40"/>
      <c r="I139" s="40">
        <f t="shared" si="2"/>
        <v>0</v>
      </c>
    </row>
    <row r="140" spans="1:9">
      <c r="A140" s="19">
        <v>134</v>
      </c>
      <c r="B140" s="22">
        <v>3124603</v>
      </c>
      <c r="C140" s="23" t="s">
        <v>218</v>
      </c>
      <c r="D140" s="1" t="s">
        <v>229</v>
      </c>
      <c r="E140" s="22">
        <v>3124603</v>
      </c>
      <c r="F140" s="2">
        <v>1</v>
      </c>
      <c r="G140" s="52">
        <v>192.6</v>
      </c>
      <c r="H140" s="40"/>
      <c r="I140" s="40">
        <f t="shared" si="2"/>
        <v>0</v>
      </c>
    </row>
    <row r="141" spans="1:9">
      <c r="A141" s="16">
        <v>135</v>
      </c>
      <c r="B141" s="22">
        <v>9008568</v>
      </c>
      <c r="C141" s="23" t="s">
        <v>219</v>
      </c>
      <c r="D141" s="1" t="s">
        <v>229</v>
      </c>
      <c r="E141" s="22">
        <v>9008568</v>
      </c>
      <c r="F141" s="2">
        <v>1</v>
      </c>
      <c r="G141" s="52">
        <v>163.80000000000001</v>
      </c>
      <c r="H141" s="40"/>
      <c r="I141" s="40">
        <f t="shared" si="2"/>
        <v>0</v>
      </c>
    </row>
    <row r="142" spans="1:9">
      <c r="A142" s="16">
        <v>136</v>
      </c>
      <c r="B142" s="22">
        <v>9007784</v>
      </c>
      <c r="C142" s="23" t="s">
        <v>46</v>
      </c>
      <c r="D142" s="1" t="s">
        <v>229</v>
      </c>
      <c r="E142" s="22">
        <v>9007784</v>
      </c>
      <c r="F142" s="2">
        <v>1</v>
      </c>
      <c r="G142" s="52">
        <v>169.20000000000002</v>
      </c>
      <c r="H142" s="40"/>
      <c r="I142" s="40">
        <f t="shared" si="2"/>
        <v>0</v>
      </c>
    </row>
    <row r="143" spans="1:9">
      <c r="A143" s="19">
        <v>137</v>
      </c>
      <c r="B143" s="22">
        <v>9008563</v>
      </c>
      <c r="C143" s="23" t="s">
        <v>220</v>
      </c>
      <c r="D143" s="1" t="s">
        <v>229</v>
      </c>
      <c r="E143" s="22">
        <v>9008563</v>
      </c>
      <c r="F143" s="2">
        <v>1</v>
      </c>
      <c r="G143" s="52">
        <v>628.20000000000005</v>
      </c>
      <c r="H143" s="40"/>
      <c r="I143" s="40">
        <f t="shared" si="2"/>
        <v>0</v>
      </c>
    </row>
    <row r="144" spans="1:9">
      <c r="A144" s="16">
        <v>138</v>
      </c>
      <c r="B144" s="22">
        <v>9008564</v>
      </c>
      <c r="C144" s="23" t="s">
        <v>220</v>
      </c>
      <c r="D144" s="1" t="s">
        <v>229</v>
      </c>
      <c r="E144" s="22">
        <v>9008564</v>
      </c>
      <c r="F144" s="2">
        <v>1</v>
      </c>
      <c r="G144" s="52">
        <v>599.4</v>
      </c>
      <c r="H144" s="40"/>
      <c r="I144" s="40">
        <f t="shared" si="2"/>
        <v>0</v>
      </c>
    </row>
    <row r="145" spans="1:9">
      <c r="A145" s="16">
        <v>139</v>
      </c>
      <c r="B145" s="22">
        <v>3109026</v>
      </c>
      <c r="C145" s="23" t="s">
        <v>221</v>
      </c>
      <c r="D145" s="1" t="s">
        <v>229</v>
      </c>
      <c r="E145" s="22">
        <v>3109026</v>
      </c>
      <c r="F145" s="2">
        <v>1</v>
      </c>
      <c r="G145" s="52">
        <v>432.90000000000003</v>
      </c>
      <c r="H145" s="40"/>
      <c r="I145" s="40">
        <f t="shared" si="2"/>
        <v>0</v>
      </c>
    </row>
    <row r="146" spans="1:9">
      <c r="A146" s="19">
        <v>140</v>
      </c>
      <c r="B146" s="22">
        <v>3128500</v>
      </c>
      <c r="C146" s="23" t="s">
        <v>222</v>
      </c>
      <c r="D146" s="1" t="s">
        <v>229</v>
      </c>
      <c r="E146" s="22">
        <v>3128500</v>
      </c>
      <c r="F146" s="2">
        <v>1</v>
      </c>
      <c r="G146" s="52">
        <v>673.2</v>
      </c>
      <c r="H146" s="40"/>
      <c r="I146" s="40">
        <f t="shared" si="2"/>
        <v>0</v>
      </c>
    </row>
    <row r="147" spans="1:9">
      <c r="A147" s="16">
        <v>141</v>
      </c>
      <c r="B147" s="22">
        <v>3121105</v>
      </c>
      <c r="C147" s="23" t="s">
        <v>222</v>
      </c>
      <c r="D147" s="1" t="s">
        <v>229</v>
      </c>
      <c r="E147" s="22">
        <v>3121105</v>
      </c>
      <c r="F147" s="2">
        <v>1</v>
      </c>
      <c r="G147" s="52">
        <v>625.5</v>
      </c>
      <c r="H147" s="40"/>
      <c r="I147" s="40">
        <f t="shared" si="2"/>
        <v>0</v>
      </c>
    </row>
    <row r="148" spans="1:9">
      <c r="A148" s="16">
        <v>142</v>
      </c>
      <c r="B148" s="22">
        <v>3120909</v>
      </c>
      <c r="C148" s="23" t="s">
        <v>222</v>
      </c>
      <c r="D148" s="1" t="s">
        <v>229</v>
      </c>
      <c r="E148" s="22">
        <v>3120909</v>
      </c>
      <c r="F148" s="2">
        <v>1</v>
      </c>
      <c r="G148" s="52">
        <v>829.80000000000007</v>
      </c>
      <c r="H148" s="40"/>
      <c r="I148" s="40">
        <f t="shared" si="2"/>
        <v>0</v>
      </c>
    </row>
    <row r="149" spans="1:9">
      <c r="A149" s="19">
        <v>143</v>
      </c>
      <c r="B149" s="22">
        <v>3200304</v>
      </c>
      <c r="C149" s="23" t="s">
        <v>223</v>
      </c>
      <c r="D149" s="1" t="s">
        <v>229</v>
      </c>
      <c r="E149" s="22">
        <v>3200304</v>
      </c>
      <c r="F149" s="2">
        <v>1</v>
      </c>
      <c r="G149" s="52">
        <v>675.9</v>
      </c>
      <c r="H149" s="40"/>
      <c r="I149" s="40">
        <f t="shared" si="2"/>
        <v>0</v>
      </c>
    </row>
    <row r="150" spans="1:9">
      <c r="A150" s="16">
        <v>144</v>
      </c>
      <c r="B150" s="22">
        <v>3100906</v>
      </c>
      <c r="C150" s="23" t="s">
        <v>224</v>
      </c>
      <c r="D150" s="1" t="s">
        <v>229</v>
      </c>
      <c r="E150" s="22">
        <v>3100906</v>
      </c>
      <c r="F150" s="2">
        <v>1</v>
      </c>
      <c r="G150" s="52">
        <v>877.5</v>
      </c>
      <c r="H150" s="40"/>
      <c r="I150" s="40">
        <f>F150*H150</f>
        <v>0</v>
      </c>
    </row>
    <row r="151" spans="1:9">
      <c r="A151" s="16">
        <v>145</v>
      </c>
      <c r="B151" s="22">
        <v>3120300</v>
      </c>
      <c r="C151" s="23" t="s">
        <v>225</v>
      </c>
      <c r="D151" s="1" t="s">
        <v>229</v>
      </c>
      <c r="E151" s="22">
        <v>3120300</v>
      </c>
      <c r="F151" s="2">
        <v>1</v>
      </c>
      <c r="G151" s="52">
        <v>535.5</v>
      </c>
      <c r="H151" s="40"/>
      <c r="I151" s="40">
        <f t="shared" si="2"/>
        <v>0</v>
      </c>
    </row>
    <row r="152" spans="1:9">
      <c r="A152" s="19">
        <v>146</v>
      </c>
      <c r="B152" s="22">
        <v>2001699</v>
      </c>
      <c r="C152" s="23" t="s">
        <v>226</v>
      </c>
      <c r="D152" s="1" t="s">
        <v>229</v>
      </c>
      <c r="E152" s="22">
        <v>2001699</v>
      </c>
      <c r="F152" s="2">
        <v>1</v>
      </c>
      <c r="G152" s="52">
        <v>413.1</v>
      </c>
      <c r="H152" s="40"/>
      <c r="I152" s="40">
        <f t="shared" si="2"/>
        <v>0</v>
      </c>
    </row>
    <row r="153" spans="1:9" ht="60.75" customHeight="1">
      <c r="A153" s="63" t="s">
        <v>64</v>
      </c>
      <c r="B153" s="63"/>
      <c r="C153" s="63"/>
      <c r="D153" s="10" t="s">
        <v>11</v>
      </c>
      <c r="E153" s="10" t="s">
        <v>11</v>
      </c>
      <c r="F153" s="10" t="s">
        <v>11</v>
      </c>
      <c r="G153" s="53" t="s">
        <v>11</v>
      </c>
      <c r="H153" s="41" t="s">
        <v>233</v>
      </c>
      <c r="I153" s="42">
        <f>SUM(I6:I152)</f>
        <v>0</v>
      </c>
    </row>
    <row r="154" spans="1:9" ht="35.25" customHeight="1">
      <c r="A154" s="3"/>
      <c r="B154" s="3"/>
      <c r="C154" s="3"/>
      <c r="D154" s="3"/>
      <c r="E154" s="3"/>
      <c r="F154" s="3"/>
      <c r="G154" s="54"/>
    </row>
    <row r="155" spans="1:9" ht="35.25" customHeight="1">
      <c r="A155" s="3"/>
      <c r="B155" s="3"/>
      <c r="C155" s="3"/>
      <c r="D155" s="3"/>
      <c r="E155" s="3"/>
      <c r="F155" s="3"/>
      <c r="G155" s="54"/>
    </row>
    <row r="156" spans="1:9" ht="12.75" customHeight="1"/>
  </sheetData>
  <mergeCells count="4">
    <mergeCell ref="A153:C153"/>
    <mergeCell ref="A1:H1"/>
    <mergeCell ref="A2:H2"/>
    <mergeCell ref="A3:H3"/>
  </mergeCells>
  <printOptions horizontalCentered="1"/>
  <pageMargins left="0.51181102362204722" right="0.31496062992125984" top="0.35433070866141736" bottom="0.35433070866141736" header="0.31496062992125984" footer="0.3149606299212598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A2" sqref="A2:F2"/>
    </sheetView>
  </sheetViews>
  <sheetFormatPr defaultRowHeight="15"/>
  <cols>
    <col min="1" max="1" width="4.140625" style="4" customWidth="1"/>
    <col min="2" max="2" width="18.7109375" style="9" customWidth="1"/>
    <col min="3" max="3" width="36.85546875" style="4" customWidth="1"/>
    <col min="4" max="4" width="11.140625" style="4" customWidth="1"/>
    <col min="5" max="5" width="12.42578125" style="4" customWidth="1"/>
    <col min="6" max="6" width="14" style="4" customWidth="1"/>
    <col min="7" max="7" width="13.7109375" style="4" customWidth="1"/>
    <col min="8" max="8" width="11.85546875" style="4" customWidth="1"/>
    <col min="9" max="16384" width="9.140625" style="4"/>
  </cols>
  <sheetData>
    <row r="1" spans="1:6">
      <c r="A1" s="67" t="s">
        <v>56</v>
      </c>
      <c r="B1" s="67"/>
      <c r="C1" s="67"/>
      <c r="D1" s="67"/>
      <c r="E1" s="67"/>
      <c r="F1" s="67"/>
    </row>
    <row r="2" spans="1:6" ht="45" customHeight="1">
      <c r="A2" s="65" t="s">
        <v>227</v>
      </c>
      <c r="B2" s="65"/>
      <c r="C2" s="65"/>
      <c r="D2" s="65"/>
      <c r="E2" s="65"/>
      <c r="F2" s="65"/>
    </row>
    <row r="3" spans="1:6" ht="45" customHeight="1">
      <c r="A3" s="65" t="s">
        <v>58</v>
      </c>
      <c r="B3" s="65"/>
      <c r="C3" s="65"/>
      <c r="D3" s="65"/>
      <c r="E3" s="65"/>
      <c r="F3" s="65"/>
    </row>
    <row r="4" spans="1:6" ht="15.75" customHeight="1">
      <c r="A4" s="69" t="s">
        <v>59</v>
      </c>
      <c r="B4" s="69"/>
      <c r="C4" s="69"/>
      <c r="D4" s="69"/>
      <c r="E4" s="69"/>
      <c r="F4" s="69"/>
    </row>
    <row r="5" spans="1:6" ht="72.75" customHeight="1">
      <c r="A5" s="5" t="s">
        <v>2</v>
      </c>
      <c r="B5" s="5" t="s">
        <v>60</v>
      </c>
      <c r="C5" s="5" t="s">
        <v>0</v>
      </c>
      <c r="D5" s="11" t="s">
        <v>57</v>
      </c>
      <c r="E5" s="11" t="s">
        <v>69</v>
      </c>
      <c r="F5" s="12" t="s">
        <v>3</v>
      </c>
    </row>
    <row r="6" spans="1:6">
      <c r="A6" s="5">
        <v>1</v>
      </c>
      <c r="B6" s="6"/>
      <c r="C6" s="7"/>
      <c r="D6" s="7"/>
      <c r="E6" s="7"/>
      <c r="F6" s="8"/>
    </row>
    <row r="7" spans="1:6">
      <c r="A7" s="5">
        <v>2</v>
      </c>
      <c r="B7" s="6"/>
      <c r="C7" s="7"/>
      <c r="D7" s="7"/>
      <c r="E7" s="7"/>
      <c r="F7" s="8"/>
    </row>
    <row r="8" spans="1:6">
      <c r="A8" s="5">
        <v>3</v>
      </c>
      <c r="B8" s="6"/>
      <c r="C8" s="7"/>
      <c r="D8" s="7"/>
      <c r="E8" s="7"/>
      <c r="F8" s="8"/>
    </row>
    <row r="9" spans="1:6">
      <c r="A9" s="5"/>
      <c r="B9" s="6"/>
      <c r="C9" s="7"/>
      <c r="D9" s="7"/>
      <c r="E9" s="7"/>
      <c r="F9" s="8"/>
    </row>
    <row r="10" spans="1:6">
      <c r="A10" s="68" t="s">
        <v>61</v>
      </c>
      <c r="B10" s="68"/>
      <c r="C10" s="68"/>
      <c r="D10" s="68"/>
      <c r="E10" s="68"/>
      <c r="F10" s="68"/>
    </row>
    <row r="13" spans="1:6">
      <c r="A13" s="69" t="s">
        <v>62</v>
      </c>
      <c r="B13" s="69"/>
      <c r="C13" s="69"/>
      <c r="D13" s="69"/>
      <c r="E13" s="69"/>
      <c r="F13" s="69"/>
    </row>
    <row r="14" spans="1:6" ht="72.75" customHeight="1">
      <c r="A14" s="5" t="s">
        <v>2</v>
      </c>
      <c r="B14" s="5" t="s">
        <v>60</v>
      </c>
      <c r="C14" s="5" t="s">
        <v>0</v>
      </c>
      <c r="D14" s="11" t="s">
        <v>57</v>
      </c>
      <c r="E14" s="11" t="s">
        <v>69</v>
      </c>
      <c r="F14" s="12" t="s">
        <v>3</v>
      </c>
    </row>
    <row r="15" spans="1:6">
      <c r="A15" s="5">
        <v>1</v>
      </c>
      <c r="B15" s="6"/>
      <c r="C15" s="7"/>
      <c r="D15" s="7"/>
      <c r="E15" s="7"/>
      <c r="F15" s="8"/>
    </row>
    <row r="16" spans="1:6">
      <c r="A16" s="5">
        <v>2</v>
      </c>
      <c r="B16" s="6"/>
      <c r="C16" s="7"/>
      <c r="D16" s="7"/>
      <c r="E16" s="7"/>
      <c r="F16" s="8"/>
    </row>
    <row r="17" spans="1:6">
      <c r="A17" s="5">
        <v>3</v>
      </c>
      <c r="B17" s="6"/>
      <c r="C17" s="7"/>
      <c r="D17" s="7"/>
      <c r="E17" s="7"/>
      <c r="F17" s="8"/>
    </row>
    <row r="18" spans="1:6">
      <c r="A18" s="7"/>
      <c r="B18" s="6"/>
      <c r="C18" s="7"/>
      <c r="D18" s="7"/>
      <c r="E18" s="7"/>
      <c r="F18" s="8"/>
    </row>
    <row r="19" spans="1:6">
      <c r="A19" s="68" t="s">
        <v>61</v>
      </c>
      <c r="B19" s="68"/>
      <c r="C19" s="68"/>
      <c r="D19" s="68"/>
      <c r="E19" s="68"/>
      <c r="F19" s="68"/>
    </row>
  </sheetData>
  <mergeCells count="7">
    <mergeCell ref="A1:F1"/>
    <mergeCell ref="A10:F10"/>
    <mergeCell ref="A13:F13"/>
    <mergeCell ref="A19:F19"/>
    <mergeCell ref="A2:F2"/>
    <mergeCell ref="A3:F3"/>
    <mergeCell ref="A4:F4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9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zoomScaleNormal="100" workbookViewId="0">
      <selection activeCell="D6" sqref="D1:D1048576"/>
    </sheetView>
  </sheetViews>
  <sheetFormatPr defaultRowHeight="15"/>
  <cols>
    <col min="1" max="1" width="27.5703125" style="28" customWidth="1"/>
    <col min="2" max="2" width="21.7109375" style="28" customWidth="1"/>
    <col min="3" max="3" width="21.28515625" style="28" customWidth="1"/>
    <col min="4" max="4" width="17.140625" style="61" hidden="1" customWidth="1"/>
    <col min="5" max="5" width="18" style="43" customWidth="1"/>
    <col min="6" max="252" width="9.140625" style="28"/>
    <col min="253" max="253" width="27.5703125" style="28" customWidth="1"/>
    <col min="254" max="254" width="21.7109375" style="28" customWidth="1"/>
    <col min="255" max="255" width="21.28515625" style="28" customWidth="1"/>
    <col min="256" max="256" width="17.7109375" style="28" customWidth="1"/>
    <col min="257" max="508" width="9.140625" style="28"/>
    <col min="509" max="509" width="27.5703125" style="28" customWidth="1"/>
    <col min="510" max="510" width="21.7109375" style="28" customWidth="1"/>
    <col min="511" max="511" width="21.28515625" style="28" customWidth="1"/>
    <col min="512" max="512" width="17.7109375" style="28" customWidth="1"/>
    <col min="513" max="764" width="9.140625" style="28"/>
    <col min="765" max="765" width="27.5703125" style="28" customWidth="1"/>
    <col min="766" max="766" width="21.7109375" style="28" customWidth="1"/>
    <col min="767" max="767" width="21.28515625" style="28" customWidth="1"/>
    <col min="768" max="768" width="17.7109375" style="28" customWidth="1"/>
    <col min="769" max="1020" width="9.140625" style="28"/>
    <col min="1021" max="1021" width="27.5703125" style="28" customWidth="1"/>
    <col min="1022" max="1022" width="21.7109375" style="28" customWidth="1"/>
    <col min="1023" max="1023" width="21.28515625" style="28" customWidth="1"/>
    <col min="1024" max="1024" width="17.7109375" style="28" customWidth="1"/>
    <col min="1025" max="1276" width="9.140625" style="28"/>
    <col min="1277" max="1277" width="27.5703125" style="28" customWidth="1"/>
    <col min="1278" max="1278" width="21.7109375" style="28" customWidth="1"/>
    <col min="1279" max="1279" width="21.28515625" style="28" customWidth="1"/>
    <col min="1280" max="1280" width="17.7109375" style="28" customWidth="1"/>
    <col min="1281" max="1532" width="9.140625" style="28"/>
    <col min="1533" max="1533" width="27.5703125" style="28" customWidth="1"/>
    <col min="1534" max="1534" width="21.7109375" style="28" customWidth="1"/>
    <col min="1535" max="1535" width="21.28515625" style="28" customWidth="1"/>
    <col min="1536" max="1536" width="17.7109375" style="28" customWidth="1"/>
    <col min="1537" max="1788" width="9.140625" style="28"/>
    <col min="1789" max="1789" width="27.5703125" style="28" customWidth="1"/>
    <col min="1790" max="1790" width="21.7109375" style="28" customWidth="1"/>
    <col min="1791" max="1791" width="21.28515625" style="28" customWidth="1"/>
    <col min="1792" max="1792" width="17.7109375" style="28" customWidth="1"/>
    <col min="1793" max="2044" width="9.140625" style="28"/>
    <col min="2045" max="2045" width="27.5703125" style="28" customWidth="1"/>
    <col min="2046" max="2046" width="21.7109375" style="28" customWidth="1"/>
    <col min="2047" max="2047" width="21.28515625" style="28" customWidth="1"/>
    <col min="2048" max="2048" width="17.7109375" style="28" customWidth="1"/>
    <col min="2049" max="2300" width="9.140625" style="28"/>
    <col min="2301" max="2301" width="27.5703125" style="28" customWidth="1"/>
    <col min="2302" max="2302" width="21.7109375" style="28" customWidth="1"/>
    <col min="2303" max="2303" width="21.28515625" style="28" customWidth="1"/>
    <col min="2304" max="2304" width="17.7109375" style="28" customWidth="1"/>
    <col min="2305" max="2556" width="9.140625" style="28"/>
    <col min="2557" max="2557" width="27.5703125" style="28" customWidth="1"/>
    <col min="2558" max="2558" width="21.7109375" style="28" customWidth="1"/>
    <col min="2559" max="2559" width="21.28515625" style="28" customWidth="1"/>
    <col min="2560" max="2560" width="17.7109375" style="28" customWidth="1"/>
    <col min="2561" max="2812" width="9.140625" style="28"/>
    <col min="2813" max="2813" width="27.5703125" style="28" customWidth="1"/>
    <col min="2814" max="2814" width="21.7109375" style="28" customWidth="1"/>
    <col min="2815" max="2815" width="21.28515625" style="28" customWidth="1"/>
    <col min="2816" max="2816" width="17.7109375" style="28" customWidth="1"/>
    <col min="2817" max="3068" width="9.140625" style="28"/>
    <col min="3069" max="3069" width="27.5703125" style="28" customWidth="1"/>
    <col min="3070" max="3070" width="21.7109375" style="28" customWidth="1"/>
    <col min="3071" max="3071" width="21.28515625" style="28" customWidth="1"/>
    <col min="3072" max="3072" width="17.7109375" style="28" customWidth="1"/>
    <col min="3073" max="3324" width="9.140625" style="28"/>
    <col min="3325" max="3325" width="27.5703125" style="28" customWidth="1"/>
    <col min="3326" max="3326" width="21.7109375" style="28" customWidth="1"/>
    <col min="3327" max="3327" width="21.28515625" style="28" customWidth="1"/>
    <col min="3328" max="3328" width="17.7109375" style="28" customWidth="1"/>
    <col min="3329" max="3580" width="9.140625" style="28"/>
    <col min="3581" max="3581" width="27.5703125" style="28" customWidth="1"/>
    <col min="3582" max="3582" width="21.7109375" style="28" customWidth="1"/>
    <col min="3583" max="3583" width="21.28515625" style="28" customWidth="1"/>
    <col min="3584" max="3584" width="17.7109375" style="28" customWidth="1"/>
    <col min="3585" max="3836" width="9.140625" style="28"/>
    <col min="3837" max="3837" width="27.5703125" style="28" customWidth="1"/>
    <col min="3838" max="3838" width="21.7109375" style="28" customWidth="1"/>
    <col min="3839" max="3839" width="21.28515625" style="28" customWidth="1"/>
    <col min="3840" max="3840" width="17.7109375" style="28" customWidth="1"/>
    <col min="3841" max="4092" width="9.140625" style="28"/>
    <col min="4093" max="4093" width="27.5703125" style="28" customWidth="1"/>
    <col min="4094" max="4094" width="21.7109375" style="28" customWidth="1"/>
    <col min="4095" max="4095" width="21.28515625" style="28" customWidth="1"/>
    <col min="4096" max="4096" width="17.7109375" style="28" customWidth="1"/>
    <col min="4097" max="4348" width="9.140625" style="28"/>
    <col min="4349" max="4349" width="27.5703125" style="28" customWidth="1"/>
    <col min="4350" max="4350" width="21.7109375" style="28" customWidth="1"/>
    <col min="4351" max="4351" width="21.28515625" style="28" customWidth="1"/>
    <col min="4352" max="4352" width="17.7109375" style="28" customWidth="1"/>
    <col min="4353" max="4604" width="9.140625" style="28"/>
    <col min="4605" max="4605" width="27.5703125" style="28" customWidth="1"/>
    <col min="4606" max="4606" width="21.7109375" style="28" customWidth="1"/>
    <col min="4607" max="4607" width="21.28515625" style="28" customWidth="1"/>
    <col min="4608" max="4608" width="17.7109375" style="28" customWidth="1"/>
    <col min="4609" max="4860" width="9.140625" style="28"/>
    <col min="4861" max="4861" width="27.5703125" style="28" customWidth="1"/>
    <col min="4862" max="4862" width="21.7109375" style="28" customWidth="1"/>
    <col min="4863" max="4863" width="21.28515625" style="28" customWidth="1"/>
    <col min="4864" max="4864" width="17.7109375" style="28" customWidth="1"/>
    <col min="4865" max="5116" width="9.140625" style="28"/>
    <col min="5117" max="5117" width="27.5703125" style="28" customWidth="1"/>
    <col min="5118" max="5118" width="21.7109375" style="28" customWidth="1"/>
    <col min="5119" max="5119" width="21.28515625" style="28" customWidth="1"/>
    <col min="5120" max="5120" width="17.7109375" style="28" customWidth="1"/>
    <col min="5121" max="5372" width="9.140625" style="28"/>
    <col min="5373" max="5373" width="27.5703125" style="28" customWidth="1"/>
    <col min="5374" max="5374" width="21.7109375" style="28" customWidth="1"/>
    <col min="5375" max="5375" width="21.28515625" style="28" customWidth="1"/>
    <col min="5376" max="5376" width="17.7109375" style="28" customWidth="1"/>
    <col min="5377" max="5628" width="9.140625" style="28"/>
    <col min="5629" max="5629" width="27.5703125" style="28" customWidth="1"/>
    <col min="5630" max="5630" width="21.7109375" style="28" customWidth="1"/>
    <col min="5631" max="5631" width="21.28515625" style="28" customWidth="1"/>
    <col min="5632" max="5632" width="17.7109375" style="28" customWidth="1"/>
    <col min="5633" max="5884" width="9.140625" style="28"/>
    <col min="5885" max="5885" width="27.5703125" style="28" customWidth="1"/>
    <col min="5886" max="5886" width="21.7109375" style="28" customWidth="1"/>
    <col min="5887" max="5887" width="21.28515625" style="28" customWidth="1"/>
    <col min="5888" max="5888" width="17.7109375" style="28" customWidth="1"/>
    <col min="5889" max="6140" width="9.140625" style="28"/>
    <col min="6141" max="6141" width="27.5703125" style="28" customWidth="1"/>
    <col min="6142" max="6142" width="21.7109375" style="28" customWidth="1"/>
    <col min="6143" max="6143" width="21.28515625" style="28" customWidth="1"/>
    <col min="6144" max="6144" width="17.7109375" style="28" customWidth="1"/>
    <col min="6145" max="6396" width="9.140625" style="28"/>
    <col min="6397" max="6397" width="27.5703125" style="28" customWidth="1"/>
    <col min="6398" max="6398" width="21.7109375" style="28" customWidth="1"/>
    <col min="6399" max="6399" width="21.28515625" style="28" customWidth="1"/>
    <col min="6400" max="6400" width="17.7109375" style="28" customWidth="1"/>
    <col min="6401" max="6652" width="9.140625" style="28"/>
    <col min="6653" max="6653" width="27.5703125" style="28" customWidth="1"/>
    <col min="6654" max="6654" width="21.7109375" style="28" customWidth="1"/>
    <col min="6655" max="6655" width="21.28515625" style="28" customWidth="1"/>
    <col min="6656" max="6656" width="17.7109375" style="28" customWidth="1"/>
    <col min="6657" max="6908" width="9.140625" style="28"/>
    <col min="6909" max="6909" width="27.5703125" style="28" customWidth="1"/>
    <col min="6910" max="6910" width="21.7109375" style="28" customWidth="1"/>
    <col min="6911" max="6911" width="21.28515625" style="28" customWidth="1"/>
    <col min="6912" max="6912" width="17.7109375" style="28" customWidth="1"/>
    <col min="6913" max="7164" width="9.140625" style="28"/>
    <col min="7165" max="7165" width="27.5703125" style="28" customWidth="1"/>
    <col min="7166" max="7166" width="21.7109375" style="28" customWidth="1"/>
    <col min="7167" max="7167" width="21.28515625" style="28" customWidth="1"/>
    <col min="7168" max="7168" width="17.7109375" style="28" customWidth="1"/>
    <col min="7169" max="7420" width="9.140625" style="28"/>
    <col min="7421" max="7421" width="27.5703125" style="28" customWidth="1"/>
    <col min="7422" max="7422" width="21.7109375" style="28" customWidth="1"/>
    <col min="7423" max="7423" width="21.28515625" style="28" customWidth="1"/>
    <col min="7424" max="7424" width="17.7109375" style="28" customWidth="1"/>
    <col min="7425" max="7676" width="9.140625" style="28"/>
    <col min="7677" max="7677" width="27.5703125" style="28" customWidth="1"/>
    <col min="7678" max="7678" width="21.7109375" style="28" customWidth="1"/>
    <col min="7679" max="7679" width="21.28515625" style="28" customWidth="1"/>
    <col min="7680" max="7680" width="17.7109375" style="28" customWidth="1"/>
    <col min="7681" max="7932" width="9.140625" style="28"/>
    <col min="7933" max="7933" width="27.5703125" style="28" customWidth="1"/>
    <col min="7934" max="7934" width="21.7109375" style="28" customWidth="1"/>
    <col min="7935" max="7935" width="21.28515625" style="28" customWidth="1"/>
    <col min="7936" max="7936" width="17.7109375" style="28" customWidth="1"/>
    <col min="7937" max="8188" width="9.140625" style="28"/>
    <col min="8189" max="8189" width="27.5703125" style="28" customWidth="1"/>
    <col min="8190" max="8190" width="21.7109375" style="28" customWidth="1"/>
    <col min="8191" max="8191" width="21.28515625" style="28" customWidth="1"/>
    <col min="8192" max="8192" width="17.7109375" style="28" customWidth="1"/>
    <col min="8193" max="8444" width="9.140625" style="28"/>
    <col min="8445" max="8445" width="27.5703125" style="28" customWidth="1"/>
    <col min="8446" max="8446" width="21.7109375" style="28" customWidth="1"/>
    <col min="8447" max="8447" width="21.28515625" style="28" customWidth="1"/>
    <col min="8448" max="8448" width="17.7109375" style="28" customWidth="1"/>
    <col min="8449" max="8700" width="9.140625" style="28"/>
    <col min="8701" max="8701" width="27.5703125" style="28" customWidth="1"/>
    <col min="8702" max="8702" width="21.7109375" style="28" customWidth="1"/>
    <col min="8703" max="8703" width="21.28515625" style="28" customWidth="1"/>
    <col min="8704" max="8704" width="17.7109375" style="28" customWidth="1"/>
    <col min="8705" max="8956" width="9.140625" style="28"/>
    <col min="8957" max="8957" width="27.5703125" style="28" customWidth="1"/>
    <col min="8958" max="8958" width="21.7109375" style="28" customWidth="1"/>
    <col min="8959" max="8959" width="21.28515625" style="28" customWidth="1"/>
    <col min="8960" max="8960" width="17.7109375" style="28" customWidth="1"/>
    <col min="8961" max="9212" width="9.140625" style="28"/>
    <col min="9213" max="9213" width="27.5703125" style="28" customWidth="1"/>
    <col min="9214" max="9214" width="21.7109375" style="28" customWidth="1"/>
    <col min="9215" max="9215" width="21.28515625" style="28" customWidth="1"/>
    <col min="9216" max="9216" width="17.7109375" style="28" customWidth="1"/>
    <col min="9217" max="9468" width="9.140625" style="28"/>
    <col min="9469" max="9469" width="27.5703125" style="28" customWidth="1"/>
    <col min="9470" max="9470" width="21.7109375" style="28" customWidth="1"/>
    <col min="9471" max="9471" width="21.28515625" style="28" customWidth="1"/>
    <col min="9472" max="9472" width="17.7109375" style="28" customWidth="1"/>
    <col min="9473" max="9724" width="9.140625" style="28"/>
    <col min="9725" max="9725" width="27.5703125" style="28" customWidth="1"/>
    <col min="9726" max="9726" width="21.7109375" style="28" customWidth="1"/>
    <col min="9727" max="9727" width="21.28515625" style="28" customWidth="1"/>
    <col min="9728" max="9728" width="17.7109375" style="28" customWidth="1"/>
    <col min="9729" max="9980" width="9.140625" style="28"/>
    <col min="9981" max="9981" width="27.5703125" style="28" customWidth="1"/>
    <col min="9982" max="9982" width="21.7109375" style="28" customWidth="1"/>
    <col min="9983" max="9983" width="21.28515625" style="28" customWidth="1"/>
    <col min="9984" max="9984" width="17.7109375" style="28" customWidth="1"/>
    <col min="9985" max="10236" width="9.140625" style="28"/>
    <col min="10237" max="10237" width="27.5703125" style="28" customWidth="1"/>
    <col min="10238" max="10238" width="21.7109375" style="28" customWidth="1"/>
    <col min="10239" max="10239" width="21.28515625" style="28" customWidth="1"/>
    <col min="10240" max="10240" width="17.7109375" style="28" customWidth="1"/>
    <col min="10241" max="10492" width="9.140625" style="28"/>
    <col min="10493" max="10493" width="27.5703125" style="28" customWidth="1"/>
    <col min="10494" max="10494" width="21.7109375" style="28" customWidth="1"/>
    <col min="10495" max="10495" width="21.28515625" style="28" customWidth="1"/>
    <col min="10496" max="10496" width="17.7109375" style="28" customWidth="1"/>
    <col min="10497" max="10748" width="9.140625" style="28"/>
    <col min="10749" max="10749" width="27.5703125" style="28" customWidth="1"/>
    <col min="10750" max="10750" width="21.7109375" style="28" customWidth="1"/>
    <col min="10751" max="10751" width="21.28515625" style="28" customWidth="1"/>
    <col min="10752" max="10752" width="17.7109375" style="28" customWidth="1"/>
    <col min="10753" max="11004" width="9.140625" style="28"/>
    <col min="11005" max="11005" width="27.5703125" style="28" customWidth="1"/>
    <col min="11006" max="11006" width="21.7109375" style="28" customWidth="1"/>
    <col min="11007" max="11007" width="21.28515625" style="28" customWidth="1"/>
    <col min="11008" max="11008" width="17.7109375" style="28" customWidth="1"/>
    <col min="11009" max="11260" width="9.140625" style="28"/>
    <col min="11261" max="11261" width="27.5703125" style="28" customWidth="1"/>
    <col min="11262" max="11262" width="21.7109375" style="28" customWidth="1"/>
    <col min="11263" max="11263" width="21.28515625" style="28" customWidth="1"/>
    <col min="11264" max="11264" width="17.7109375" style="28" customWidth="1"/>
    <col min="11265" max="11516" width="9.140625" style="28"/>
    <col min="11517" max="11517" width="27.5703125" style="28" customWidth="1"/>
    <col min="11518" max="11518" width="21.7109375" style="28" customWidth="1"/>
    <col min="11519" max="11519" width="21.28515625" style="28" customWidth="1"/>
    <col min="11520" max="11520" width="17.7109375" style="28" customWidth="1"/>
    <col min="11521" max="11772" width="9.140625" style="28"/>
    <col min="11773" max="11773" width="27.5703125" style="28" customWidth="1"/>
    <col min="11774" max="11774" width="21.7109375" style="28" customWidth="1"/>
    <col min="11775" max="11775" width="21.28515625" style="28" customWidth="1"/>
    <col min="11776" max="11776" width="17.7109375" style="28" customWidth="1"/>
    <col min="11777" max="12028" width="9.140625" style="28"/>
    <col min="12029" max="12029" width="27.5703125" style="28" customWidth="1"/>
    <col min="12030" max="12030" width="21.7109375" style="28" customWidth="1"/>
    <col min="12031" max="12031" width="21.28515625" style="28" customWidth="1"/>
    <col min="12032" max="12032" width="17.7109375" style="28" customWidth="1"/>
    <col min="12033" max="12284" width="9.140625" style="28"/>
    <col min="12285" max="12285" width="27.5703125" style="28" customWidth="1"/>
    <col min="12286" max="12286" width="21.7109375" style="28" customWidth="1"/>
    <col min="12287" max="12287" width="21.28515625" style="28" customWidth="1"/>
    <col min="12288" max="12288" width="17.7109375" style="28" customWidth="1"/>
    <col min="12289" max="12540" width="9.140625" style="28"/>
    <col min="12541" max="12541" width="27.5703125" style="28" customWidth="1"/>
    <col min="12542" max="12542" width="21.7109375" style="28" customWidth="1"/>
    <col min="12543" max="12543" width="21.28515625" style="28" customWidth="1"/>
    <col min="12544" max="12544" width="17.7109375" style="28" customWidth="1"/>
    <col min="12545" max="12796" width="9.140625" style="28"/>
    <col min="12797" max="12797" width="27.5703125" style="28" customWidth="1"/>
    <col min="12798" max="12798" width="21.7109375" style="28" customWidth="1"/>
    <col min="12799" max="12799" width="21.28515625" style="28" customWidth="1"/>
    <col min="12800" max="12800" width="17.7109375" style="28" customWidth="1"/>
    <col min="12801" max="13052" width="9.140625" style="28"/>
    <col min="13053" max="13053" width="27.5703125" style="28" customWidth="1"/>
    <col min="13054" max="13054" width="21.7109375" style="28" customWidth="1"/>
    <col min="13055" max="13055" width="21.28515625" style="28" customWidth="1"/>
    <col min="13056" max="13056" width="17.7109375" style="28" customWidth="1"/>
    <col min="13057" max="13308" width="9.140625" style="28"/>
    <col min="13309" max="13309" width="27.5703125" style="28" customWidth="1"/>
    <col min="13310" max="13310" width="21.7109375" style="28" customWidth="1"/>
    <col min="13311" max="13311" width="21.28515625" style="28" customWidth="1"/>
    <col min="13312" max="13312" width="17.7109375" style="28" customWidth="1"/>
    <col min="13313" max="13564" width="9.140625" style="28"/>
    <col min="13565" max="13565" width="27.5703125" style="28" customWidth="1"/>
    <col min="13566" max="13566" width="21.7109375" style="28" customWidth="1"/>
    <col min="13567" max="13567" width="21.28515625" style="28" customWidth="1"/>
    <col min="13568" max="13568" width="17.7109375" style="28" customWidth="1"/>
    <col min="13569" max="13820" width="9.140625" style="28"/>
    <col min="13821" max="13821" width="27.5703125" style="28" customWidth="1"/>
    <col min="13822" max="13822" width="21.7109375" style="28" customWidth="1"/>
    <col min="13823" max="13823" width="21.28515625" style="28" customWidth="1"/>
    <col min="13824" max="13824" width="17.7109375" style="28" customWidth="1"/>
    <col min="13825" max="14076" width="9.140625" style="28"/>
    <col min="14077" max="14077" width="27.5703125" style="28" customWidth="1"/>
    <col min="14078" max="14078" width="21.7109375" style="28" customWidth="1"/>
    <col min="14079" max="14079" width="21.28515625" style="28" customWidth="1"/>
    <col min="14080" max="14080" width="17.7109375" style="28" customWidth="1"/>
    <col min="14081" max="14332" width="9.140625" style="28"/>
    <col min="14333" max="14333" width="27.5703125" style="28" customWidth="1"/>
    <col min="14334" max="14334" width="21.7109375" style="28" customWidth="1"/>
    <col min="14335" max="14335" width="21.28515625" style="28" customWidth="1"/>
    <col min="14336" max="14336" width="17.7109375" style="28" customWidth="1"/>
    <col min="14337" max="14588" width="9.140625" style="28"/>
    <col min="14589" max="14589" width="27.5703125" style="28" customWidth="1"/>
    <col min="14590" max="14590" width="21.7109375" style="28" customWidth="1"/>
    <col min="14591" max="14591" width="21.28515625" style="28" customWidth="1"/>
    <col min="14592" max="14592" width="17.7109375" style="28" customWidth="1"/>
    <col min="14593" max="14844" width="9.140625" style="28"/>
    <col min="14845" max="14845" width="27.5703125" style="28" customWidth="1"/>
    <col min="14846" max="14846" width="21.7109375" style="28" customWidth="1"/>
    <col min="14847" max="14847" width="21.28515625" style="28" customWidth="1"/>
    <col min="14848" max="14848" width="17.7109375" style="28" customWidth="1"/>
    <col min="14849" max="15100" width="9.140625" style="28"/>
    <col min="15101" max="15101" width="27.5703125" style="28" customWidth="1"/>
    <col min="15102" max="15102" width="21.7109375" style="28" customWidth="1"/>
    <col min="15103" max="15103" width="21.28515625" style="28" customWidth="1"/>
    <col min="15104" max="15104" width="17.7109375" style="28" customWidth="1"/>
    <col min="15105" max="15356" width="9.140625" style="28"/>
    <col min="15357" max="15357" width="27.5703125" style="28" customWidth="1"/>
    <col min="15358" max="15358" width="21.7109375" style="28" customWidth="1"/>
    <col min="15359" max="15359" width="21.28515625" style="28" customWidth="1"/>
    <col min="15360" max="15360" width="17.7109375" style="28" customWidth="1"/>
    <col min="15361" max="15612" width="9.140625" style="28"/>
    <col min="15613" max="15613" width="27.5703125" style="28" customWidth="1"/>
    <col min="15614" max="15614" width="21.7109375" style="28" customWidth="1"/>
    <col min="15615" max="15615" width="21.28515625" style="28" customWidth="1"/>
    <col min="15616" max="15616" width="17.7109375" style="28" customWidth="1"/>
    <col min="15617" max="15868" width="9.140625" style="28"/>
    <col min="15869" max="15869" width="27.5703125" style="28" customWidth="1"/>
    <col min="15870" max="15870" width="21.7109375" style="28" customWidth="1"/>
    <col min="15871" max="15871" width="21.28515625" style="28" customWidth="1"/>
    <col min="15872" max="15872" width="17.7109375" style="28" customWidth="1"/>
    <col min="15873" max="16124" width="9.140625" style="28"/>
    <col min="16125" max="16125" width="27.5703125" style="28" customWidth="1"/>
    <col min="16126" max="16126" width="21.7109375" style="28" customWidth="1"/>
    <col min="16127" max="16127" width="21.28515625" style="28" customWidth="1"/>
    <col min="16128" max="16128" width="17.7109375" style="28" customWidth="1"/>
    <col min="16129" max="16384" width="9.140625" style="28"/>
  </cols>
  <sheetData>
    <row r="1" spans="1:5" ht="19.5" customHeight="1">
      <c r="A1" s="71"/>
      <c r="B1" s="71"/>
      <c r="C1" s="71"/>
      <c r="D1" s="71"/>
      <c r="E1" s="62" t="s">
        <v>4</v>
      </c>
    </row>
    <row r="2" spans="1:5" ht="34.5" customHeight="1">
      <c r="A2" s="70" t="s">
        <v>227</v>
      </c>
      <c r="B2" s="70"/>
      <c r="C2" s="70"/>
      <c r="D2" s="70"/>
    </row>
    <row r="3" spans="1:5" ht="29.25" customHeight="1">
      <c r="A3" s="70" t="s">
        <v>63</v>
      </c>
      <c r="B3" s="70"/>
      <c r="C3" s="70"/>
      <c r="D3" s="70"/>
    </row>
    <row r="4" spans="1:5" ht="27.75" customHeight="1">
      <c r="A4" s="72" t="s">
        <v>228</v>
      </c>
      <c r="B4" s="72"/>
      <c r="C4" s="72"/>
      <c r="D4" s="72"/>
    </row>
    <row r="5" spans="1:5" ht="30.75" customHeight="1">
      <c r="A5" s="73" t="s">
        <v>230</v>
      </c>
      <c r="B5" s="73"/>
      <c r="C5" s="73"/>
      <c r="D5" s="73"/>
    </row>
    <row r="6" spans="1:5" ht="54">
      <c r="A6" s="29" t="s">
        <v>5</v>
      </c>
      <c r="B6" s="29" t="s">
        <v>6</v>
      </c>
      <c r="C6" s="29" t="s">
        <v>7</v>
      </c>
      <c r="D6" s="56" t="s">
        <v>234</v>
      </c>
      <c r="E6" s="44" t="s">
        <v>235</v>
      </c>
    </row>
    <row r="7" spans="1:5" s="39" customFormat="1" ht="12" customHeight="1">
      <c r="A7" s="38">
        <v>1</v>
      </c>
      <c r="B7" s="38">
        <v>2</v>
      </c>
      <c r="C7" s="38">
        <v>3</v>
      </c>
      <c r="D7" s="57" t="s">
        <v>233</v>
      </c>
      <c r="E7" s="45">
        <v>4</v>
      </c>
    </row>
    <row r="8" spans="1:5" ht="21.75" customHeight="1">
      <c r="A8" s="30" t="s">
        <v>8</v>
      </c>
      <c r="B8" s="31" t="s">
        <v>9</v>
      </c>
      <c r="C8" s="31" t="s">
        <v>10</v>
      </c>
      <c r="D8" s="58" t="s">
        <v>11</v>
      </c>
      <c r="E8" s="46" t="s">
        <v>11</v>
      </c>
    </row>
    <row r="9" spans="1:5" ht="21.75" customHeight="1">
      <c r="A9" s="32" t="s">
        <v>12</v>
      </c>
      <c r="B9" s="33" t="s">
        <v>13</v>
      </c>
      <c r="C9" s="33" t="s">
        <v>10</v>
      </c>
      <c r="D9" s="59">
        <v>50</v>
      </c>
      <c r="E9" s="47"/>
    </row>
    <row r="10" spans="1:5" ht="21.75" customHeight="1">
      <c r="A10" s="32" t="s">
        <v>14</v>
      </c>
      <c r="B10" s="33" t="s">
        <v>49</v>
      </c>
      <c r="C10" s="33" t="s">
        <v>15</v>
      </c>
      <c r="D10" s="59">
        <v>50</v>
      </c>
      <c r="E10" s="47"/>
    </row>
    <row r="11" spans="1:5" ht="21.75" customHeight="1">
      <c r="A11" s="32" t="s">
        <v>16</v>
      </c>
      <c r="B11" s="33" t="s">
        <v>17</v>
      </c>
      <c r="C11" s="33" t="s">
        <v>18</v>
      </c>
      <c r="D11" s="59">
        <v>50</v>
      </c>
      <c r="E11" s="47"/>
    </row>
    <row r="12" spans="1:5" ht="21.75" customHeight="1">
      <c r="A12" s="32" t="s">
        <v>19</v>
      </c>
      <c r="B12" s="33" t="s">
        <v>20</v>
      </c>
      <c r="C12" s="33" t="s">
        <v>21</v>
      </c>
      <c r="D12" s="59">
        <v>50</v>
      </c>
      <c r="E12" s="47"/>
    </row>
    <row r="13" spans="1:5" ht="21.75" customHeight="1">
      <c r="A13" s="31" t="s">
        <v>22</v>
      </c>
      <c r="B13" s="31" t="s">
        <v>23</v>
      </c>
      <c r="C13" s="31" t="s">
        <v>24</v>
      </c>
      <c r="D13" s="58" t="s">
        <v>11</v>
      </c>
      <c r="E13" s="46" t="s">
        <v>11</v>
      </c>
    </row>
    <row r="14" spans="1:5" ht="21.75" customHeight="1">
      <c r="A14" s="32" t="s">
        <v>25</v>
      </c>
      <c r="B14" s="34" t="s">
        <v>23</v>
      </c>
      <c r="C14" s="34" t="s">
        <v>24</v>
      </c>
      <c r="D14" s="59">
        <v>90</v>
      </c>
      <c r="E14" s="47"/>
    </row>
    <row r="15" spans="1:5" ht="21.75" customHeight="1">
      <c r="A15" s="32" t="s">
        <v>26</v>
      </c>
      <c r="B15" s="34" t="s">
        <v>27</v>
      </c>
      <c r="C15" s="34" t="s">
        <v>28</v>
      </c>
      <c r="D15" s="59">
        <v>90</v>
      </c>
      <c r="E15" s="47"/>
    </row>
    <row r="16" spans="1:5" ht="21.75" customHeight="1">
      <c r="A16" s="31" t="s">
        <v>29</v>
      </c>
      <c r="B16" s="31" t="s">
        <v>30</v>
      </c>
      <c r="C16" s="31" t="s">
        <v>31</v>
      </c>
      <c r="D16" s="58" t="s">
        <v>11</v>
      </c>
      <c r="E16" s="46" t="s">
        <v>11</v>
      </c>
    </row>
    <row r="17" spans="1:5" ht="21.75" customHeight="1">
      <c r="A17" s="32" t="s">
        <v>32</v>
      </c>
      <c r="B17" s="34" t="s">
        <v>30</v>
      </c>
      <c r="C17" s="34" t="s">
        <v>31</v>
      </c>
      <c r="D17" s="59">
        <v>90</v>
      </c>
      <c r="E17" s="47"/>
    </row>
    <row r="18" spans="1:5" ht="21.75" customHeight="1">
      <c r="A18" s="32" t="s">
        <v>33</v>
      </c>
      <c r="B18" s="34" t="s">
        <v>34</v>
      </c>
      <c r="C18" s="34" t="s">
        <v>35</v>
      </c>
      <c r="D18" s="59">
        <v>90</v>
      </c>
      <c r="E18" s="47"/>
    </row>
    <row r="19" spans="1:5" ht="21.75" customHeight="1">
      <c r="A19" s="31" t="s">
        <v>36</v>
      </c>
      <c r="B19" s="35" t="s">
        <v>37</v>
      </c>
      <c r="C19" s="35" t="s">
        <v>38</v>
      </c>
      <c r="D19" s="59">
        <v>90</v>
      </c>
      <c r="E19" s="47"/>
    </row>
    <row r="20" spans="1:5" ht="21.75" customHeight="1">
      <c r="A20" s="31" t="s">
        <v>39</v>
      </c>
      <c r="B20" s="35" t="s">
        <v>40</v>
      </c>
      <c r="C20" s="35" t="s">
        <v>41</v>
      </c>
      <c r="D20" s="59">
        <v>90</v>
      </c>
      <c r="E20" s="47"/>
    </row>
    <row r="21" spans="1:5" ht="20.25" customHeight="1">
      <c r="A21" s="31" t="s">
        <v>65</v>
      </c>
      <c r="B21" s="36" t="s">
        <v>42</v>
      </c>
      <c r="C21" s="36" t="s">
        <v>43</v>
      </c>
      <c r="D21" s="58" t="s">
        <v>11</v>
      </c>
      <c r="E21" s="46" t="s">
        <v>11</v>
      </c>
    </row>
    <row r="22" spans="1:5" ht="20.25" customHeight="1">
      <c r="A22" s="32" t="s">
        <v>66</v>
      </c>
      <c r="B22" s="37" t="s">
        <v>42</v>
      </c>
      <c r="C22" s="37" t="s">
        <v>43</v>
      </c>
      <c r="D22" s="60">
        <v>90</v>
      </c>
      <c r="E22" s="48"/>
    </row>
    <row r="23" spans="1:5" ht="20.25" customHeight="1">
      <c r="A23" s="32" t="s">
        <v>67</v>
      </c>
      <c r="B23" s="37" t="s">
        <v>50</v>
      </c>
      <c r="C23" s="37" t="s">
        <v>51</v>
      </c>
      <c r="D23" s="60">
        <v>90</v>
      </c>
      <c r="E23" s="48"/>
    </row>
    <row r="24" spans="1:5" ht="21.75" customHeight="1">
      <c r="A24" s="31" t="s">
        <v>68</v>
      </c>
      <c r="B24" s="36" t="s">
        <v>44</v>
      </c>
      <c r="C24" s="36" t="s">
        <v>45</v>
      </c>
      <c r="D24" s="60">
        <v>90</v>
      </c>
      <c r="E24" s="48"/>
    </row>
  </sheetData>
  <mergeCells count="5">
    <mergeCell ref="A2:D2"/>
    <mergeCell ref="A1:D1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2a</vt:lpstr>
      <vt:lpstr>Załącznik 2b</vt:lpstr>
      <vt:lpstr>Załącznik nr 2c</vt:lpstr>
      <vt:lpstr>'Załącznik 2a'!Obszar_wydruku</vt:lpstr>
      <vt:lpstr>'Załącznik nr 2c'!Obszar_wydruku</vt:lpstr>
      <vt:lpstr>'Załącznik 2a'!Tytuły_wydruku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Hudy</dc:creator>
  <cp:lastModifiedBy>Adam Adamaszek</cp:lastModifiedBy>
  <cp:lastPrinted>2021-12-16T06:43:28Z</cp:lastPrinted>
  <dcterms:created xsi:type="dcterms:W3CDTF">2017-04-19T09:59:52Z</dcterms:created>
  <dcterms:modified xsi:type="dcterms:W3CDTF">2025-08-22T07:04:33Z</dcterms:modified>
</cp:coreProperties>
</file>